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CACD4D79-1036-4670-917E-5CC60F549864}" xr6:coauthVersionLast="40" xr6:coauthVersionMax="40" xr10:uidLastSave="{00000000-0000-0000-0000-000000000000}"/>
  <bookViews>
    <workbookView xWindow="2790" yWindow="0" windowWidth="20400" windowHeight="8940" xr2:uid="{00000000-000D-0000-FFFF-FFFF00000000}"/>
  </bookViews>
  <sheets>
    <sheet name="2022-02" sheetId="16" r:id="rId1"/>
  </sheets>
  <calcPr calcId="191029"/>
</workbook>
</file>

<file path=xl/calcChain.xml><?xml version="1.0" encoding="utf-8"?>
<calcChain xmlns="http://schemas.openxmlformats.org/spreadsheetml/2006/main">
  <c r="E21" i="16" l="1"/>
  <c r="E59" i="16" l="1"/>
  <c r="E61" i="16" s="1"/>
  <c r="E62" i="16" s="1"/>
</calcChain>
</file>

<file path=xl/sharedStrings.xml><?xml version="1.0" encoding="utf-8"?>
<sst xmlns="http://schemas.openxmlformats.org/spreadsheetml/2006/main" count="209" uniqueCount="137">
  <si>
    <t>Energetikos įmonių informacijos</t>
  </si>
  <si>
    <t>teikimo taisyklių</t>
  </si>
  <si>
    <t>34 priedas</t>
  </si>
  <si>
    <t>Duomenys apie ūkio subjektą:</t>
  </si>
  <si>
    <t>Duomenys apie kontaktinį asmenį:</t>
  </si>
  <si>
    <t>Pavadinimas</t>
  </si>
  <si>
    <t>UAB“Nemenčinės komunalininkas“:</t>
  </si>
  <si>
    <t>V., Pavardė</t>
  </si>
  <si>
    <t>Vilgelmina Stukėnienė</t>
  </si>
  <si>
    <t>Kodas</t>
  </si>
  <si>
    <t>Pareigos</t>
  </si>
  <si>
    <t>ekonomistė</t>
  </si>
  <si>
    <t>Buveinės adresas</t>
  </si>
  <si>
    <t>Piliakalnio 50, Nemenčinė</t>
  </si>
  <si>
    <t>Telefonas</t>
  </si>
  <si>
    <t>Faksas</t>
  </si>
  <si>
    <t>El. paštas</t>
  </si>
  <si>
    <t>vile@nemenkom.lt</t>
  </si>
  <si>
    <t>Tinklapis</t>
  </si>
  <si>
    <t>www.nemenkom.lt</t>
  </si>
  <si>
    <t>info@nemenkom.lt</t>
  </si>
  <si>
    <t>(Sudarymo data)</t>
  </si>
  <si>
    <t>Valstybinei kainų ir energetikos kontrolės komisijai</t>
  </si>
  <si>
    <t>Verkių g. 25C, Vilnius, LT08223, rastine@regula. Lt</t>
  </si>
  <si>
    <t>Eil. Nr.</t>
  </si>
  <si>
    <t>Mato vnt.</t>
  </si>
  <si>
    <t>Rodiklis</t>
  </si>
  <si>
    <t>Kainos  Eurais</t>
  </si>
  <si>
    <t>1.</t>
  </si>
  <si>
    <t>ŠILUMOS GAMYBOS KAINOS DEDAMOSIOS</t>
  </si>
  <si>
    <t>1.1.</t>
  </si>
  <si>
    <r>
      <t xml:space="preserve">šilumos gamybos savo šaltinyje vienanarė kaina </t>
    </r>
    <r>
      <rPr>
        <sz val="11"/>
        <color indexed="8"/>
        <rFont val="Times New Roman"/>
        <family val="1"/>
        <charset val="186"/>
      </rPr>
      <t>(1.1.1 + 1.1.2)</t>
    </r>
  </si>
  <si>
    <t>eur.ct/kWh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</si>
  <si>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>g nš pd</t>
    </r>
    <r>
      <rPr>
        <sz val="11"/>
        <color indexed="8"/>
        <rFont val="Times New Roman"/>
        <family val="1"/>
        <charset val="186"/>
      </rPr>
      <t xml:space="preserve"> + T</t>
    </r>
    <r>
      <rPr>
        <vertAlign val="subscript"/>
        <sz val="11"/>
        <color indexed="8"/>
        <rFont val="Times New Roman"/>
        <family val="1"/>
        <charset val="186"/>
      </rPr>
      <t>g nš kd</t>
    </r>
  </si>
  <si>
    <t>1.1.1.</t>
  </si>
  <si>
    <t>šilumos gamybos savo šaltinyje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</si>
  <si>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 pd</t>
    </r>
  </si>
  <si>
    <t>1.1.2.</t>
  </si>
  <si>
    <t xml:space="preserve">šilumos gamybos savo šaltinyje kainos kintamoji dedamoji </t>
  </si>
  <si>
    <t>1.2.</t>
  </si>
  <si>
    <t>Kuro rūšys, naudojamos šilumos kainos kintamosios dedamosios skaičiavimuose (išvardinti):</t>
  </si>
  <si>
    <t>1.2.1.</t>
  </si>
  <si>
    <t>Dujos</t>
  </si>
  <si>
    <t>1.2.1.1.</t>
  </si>
  <si>
    <t>kuro žaliavos pirkimo kaina</t>
  </si>
  <si>
    <t>tūkst.MWH</t>
  </si>
  <si>
    <t>-</t>
  </si>
  <si>
    <t>1.2.1.2.</t>
  </si>
  <si>
    <t>transportavimo kaina</t>
  </si>
  <si>
    <t>1.2.1.3.</t>
  </si>
  <si>
    <t>šilumos kainos skaičiavimui taikoma kaina</t>
  </si>
  <si>
    <t>...</t>
  </si>
  <si>
    <t>1.2.n.</t>
  </si>
  <si>
    <t>Medienos granulės</t>
  </si>
  <si>
    <t>1.2.n.1.</t>
  </si>
  <si>
    <r>
      <t>eur/t</t>
    </r>
    <r>
      <rPr>
        <vertAlign val="subscript"/>
        <sz val="11"/>
        <color indexed="8"/>
        <rFont val="Times New Roman"/>
        <family val="1"/>
        <charset val="186"/>
      </rPr>
      <t>ne</t>
    </r>
  </si>
  <si>
    <t>Akmens anglis</t>
  </si>
  <si>
    <t>Presuoti šiaudų  ritiniai</t>
  </si>
  <si>
    <t>1.4.</t>
  </si>
  <si>
    <r>
      <t xml:space="preserve">patiektos į tinklą šilumos gamybos vienanarė kaina </t>
    </r>
    <r>
      <rPr>
        <sz val="11"/>
        <color indexed="8"/>
        <rFont val="Times New Roman"/>
        <family val="1"/>
        <charset val="186"/>
      </rPr>
      <t>(1.4.1 + 1.4.2)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</si>
  <si>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pt</t>
    </r>
    <r>
      <rPr>
        <sz val="11"/>
        <color indexed="8"/>
        <rFont val="Times New Roman"/>
        <family val="1"/>
        <charset val="186"/>
      </rPr>
      <t>=T</t>
    </r>
    <r>
      <rPr>
        <vertAlign val="subscript"/>
        <sz val="11"/>
        <color indexed="8"/>
        <rFont val="Times New Roman"/>
        <family val="1"/>
        <charset val="186"/>
      </rPr>
      <t>pt pd</t>
    </r>
    <r>
      <rPr>
        <sz val="11"/>
        <color indexed="8"/>
        <rFont val="Times New Roman"/>
        <family val="1"/>
        <charset val="186"/>
      </rPr>
      <t xml:space="preserve"> +T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</si>
  <si>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</si>
  <si>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</si>
  <si>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pd</t>
    </r>
  </si>
  <si>
    <t>1.4.2.</t>
  </si>
  <si>
    <t xml:space="preserve">vienanarės kainos kintamoji dedamoji </t>
  </si>
  <si>
    <t>1.5.</t>
  </si>
  <si>
    <t>patiektos į tinklą šilumos gamybos dvinarė kaina:</t>
  </si>
  <si>
    <t>1.5.1.</t>
  </si>
  <si>
    <t>pastovioji kainos dalis</t>
  </si>
  <si>
    <t>Eur/kW per mėn.</t>
  </si>
  <si>
    <t>1.5.2.</t>
  </si>
  <si>
    <t>kintamoji kainos dalis (1.4.2)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</si>
  <si>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</si>
  <si>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2.</t>
  </si>
  <si>
    <t>ŠILUMOS PERDAVIMO KAINOS DEDAMOSIOS</t>
  </si>
  <si>
    <t>2.1.</t>
  </si>
  <si>
    <t>šilumos perdavimo vienanarė kaina (iki pastato šilumos įvado) (2.1.1 + 2.1.2)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</si>
  <si>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 xml:space="preserve">pr pd </t>
    </r>
    <r>
      <rPr>
        <sz val="11"/>
        <color indexed="8"/>
        <rFont val="Times New Roman"/>
        <family val="1"/>
        <charset val="186"/>
      </rPr>
      <t>+ 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</si>
  <si>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</si>
  <si>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</si>
  <si>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pd</t>
    </r>
  </si>
  <si>
    <t>2.1.2.</t>
  </si>
  <si>
    <t>vienanarės šilumos perdavimo kainos kintamoji dedamoji</t>
  </si>
  <si>
    <t>2.2.</t>
  </si>
  <si>
    <t>šilumos perdavimo dvinarė kaina:</t>
  </si>
  <si>
    <t>2.3.1.</t>
  </si>
  <si>
    <t>2.3.2.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</si>
  <si>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</si>
  <si>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</si>
  <si>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3.</t>
  </si>
  <si>
    <t>ŠILUMOS PARDAVIMO KAINA</t>
  </si>
  <si>
    <t>3.1.</t>
  </si>
  <si>
    <t>šilumos pardavimo vartotojams kaina už suvartotą šilumos kiekį</t>
  </si>
  <si>
    <t>3.2.</t>
  </si>
  <si>
    <t>šilumos pardavimo kaina gyventojams</t>
  </si>
  <si>
    <t>Lt/mėn.</t>
  </si>
  <si>
    <t>3.3.</t>
  </si>
  <si>
    <t>šilumos pardavimo kaina kitiems vartotojams</t>
  </si>
  <si>
    <t>4.</t>
  </si>
  <si>
    <t xml:space="preserve">NEPADENGTOS KURO SĄNAUDOS                                                                  </t>
  </si>
  <si>
    <t>ct/kWh</t>
  </si>
  <si>
    <t>5.</t>
  </si>
  <si>
    <r>
      <t xml:space="preserve">APSKAIČIUOTA ŠILUMOS VIENANARĖ KAINA </t>
    </r>
    <r>
      <rPr>
        <sz val="11"/>
        <color indexed="8"/>
        <rFont val="Times New Roman"/>
        <family val="1"/>
        <charset val="186"/>
      </rPr>
      <t>(1.4 + 2.1 + 3.1 + 4)</t>
    </r>
  </si>
  <si>
    <t>6.</t>
  </si>
  <si>
    <t xml:space="preserve">Subsidijos dydis 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</si>
  <si>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</si>
  <si>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</si>
  <si>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</si>
  <si>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</si>
  <si>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</si>
  <si>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</si>
  <si>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</si>
  <si>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</si>
  <si>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</si>
  <si>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</si>
  <si>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</si>
  <si>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MWh</t>
  </si>
  <si>
    <t>12.</t>
  </si>
  <si>
    <t>Praėjusį mėnesį faktiškai realizuotas šilumos kiekis</t>
  </si>
  <si>
    <t>13.</t>
  </si>
  <si>
    <t>Praėjusį mėnesį faktiškai pirktos šilumos kiekis</t>
  </si>
  <si>
    <t>- </t>
  </si>
  <si>
    <t>13.1.</t>
  </si>
  <si>
    <t>nepriklausomas šilumos gamintojas (įvardinti)</t>
  </si>
  <si>
    <t>13.n.</t>
  </si>
  <si>
    <t>Ekonomistė</t>
  </si>
  <si>
    <t xml:space="preserve">2012-01-27 d, Nr.T3-10, panaikintas nuo 2017-01 </t>
  </si>
  <si>
    <t>Ekonomiste, tel. 860350786,vile@nemenkom.lt</t>
  </si>
  <si>
    <t>iki 2021 02 01</t>
  </si>
  <si>
    <t>013+(3,989x4,29)/21,820332</t>
  </si>
  <si>
    <t>0,11+(23847,72x31,51)+</t>
  </si>
  <si>
    <t>(56,0x270,91/25809332</t>
  </si>
  <si>
    <t>(402x129,78+(63,5x117,67)+</t>
  </si>
  <si>
    <t>eur/Mwh</t>
  </si>
  <si>
    <t>83,05+0,54</t>
  </si>
  <si>
    <t>ŠILUMOS KAINOS SKAIČIAVIMAS 2022 METŲ VASARIO 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</si>
</sst>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86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sz val="11"/>
      <color indexed="8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b/>
      <sz val="13"/>
      <name val="Times New Roman"/>
      <family val="1"/>
      <charset val="1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2" fontId="16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2" fontId="22" fillId="2" borderId="1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3" fontId="22" fillId="2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943F-4D53-4012-9FA6-17FF741367C8}">
  <dimension ref="A1:E81"/>
  <sheetViews>
    <sheetView tabSelected="1" workbookViewId="0">
      <selection activeCell="C19" sqref="C19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9" t="s">
        <v>136</v>
      </c>
      <c r="B13" s="79"/>
      <c r="C13" s="79"/>
      <c r="D13" s="79"/>
      <c r="E13" s="79"/>
    </row>
    <row r="14" spans="1:5" x14ac:dyDescent="0.25">
      <c r="A14" s="80">
        <v>44589</v>
      </c>
      <c r="B14" s="80"/>
      <c r="C14" s="80"/>
      <c r="D14" s="80"/>
      <c r="E14" s="80"/>
    </row>
    <row r="15" spans="1:5" x14ac:dyDescent="0.25">
      <c r="A15" s="81" t="s">
        <v>21</v>
      </c>
      <c r="B15" s="81"/>
      <c r="C15" s="81"/>
      <c r="D15" s="81"/>
      <c r="E15" s="81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82" t="s">
        <v>29</v>
      </c>
      <c r="C20" s="83"/>
      <c r="D20" s="83"/>
      <c r="E20" s="84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10.76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9.4499999999999993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5" t="s">
        <v>40</v>
      </c>
      <c r="C26" s="86"/>
      <c r="D26" s="86"/>
      <c r="E26" s="87"/>
    </row>
    <row r="27" spans="1:5" ht="16.5" x14ac:dyDescent="0.25">
      <c r="A27" s="21" t="s">
        <v>41</v>
      </c>
      <c r="B27" s="39" t="s">
        <v>42</v>
      </c>
      <c r="C27" s="76"/>
      <c r="D27" s="77"/>
      <c r="E27" s="78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135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10.88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94.47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6"/>
      <c r="D32" s="77"/>
      <c r="E32" s="78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34.56</v>
      </c>
    </row>
    <row r="35" spans="1:5" ht="16.5" x14ac:dyDescent="0.25">
      <c r="A35" s="21" t="s">
        <v>52</v>
      </c>
      <c r="B35" s="43" t="s">
        <v>56</v>
      </c>
      <c r="C35" s="76"/>
      <c r="D35" s="77"/>
      <c r="E35" s="78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26.87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26.87</v>
      </c>
    </row>
    <row r="38" spans="1:5" ht="16.5" x14ac:dyDescent="0.25">
      <c r="A38" s="21" t="s">
        <v>52</v>
      </c>
      <c r="B38" s="43" t="s">
        <v>57</v>
      </c>
      <c r="C38" s="76"/>
      <c r="D38" s="77"/>
      <c r="E38" s="78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14.55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10.76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9.4499999999999993</v>
      </c>
    </row>
    <row r="44" spans="1:5" ht="16.5" x14ac:dyDescent="0.25">
      <c r="A44" s="21" t="s">
        <v>66</v>
      </c>
      <c r="B44" s="40" t="s">
        <v>67</v>
      </c>
      <c r="C44" s="76"/>
      <c r="D44" s="77"/>
      <c r="E44" s="78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9.4499999999999993</v>
      </c>
    </row>
    <row r="47" spans="1:5" ht="16.5" x14ac:dyDescent="0.25">
      <c r="A47" s="49" t="s">
        <v>74</v>
      </c>
      <c r="B47" s="71" t="s">
        <v>75</v>
      </c>
      <c r="C47" s="72"/>
      <c r="D47" s="72"/>
      <c r="E47" s="73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v>3.08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</v>
      </c>
    </row>
    <row r="51" spans="1:5" ht="16.5" x14ac:dyDescent="0.25">
      <c r="A51" s="21" t="s">
        <v>84</v>
      </c>
      <c r="B51" s="40" t="s">
        <v>85</v>
      </c>
      <c r="C51" s="76"/>
      <c r="D51" s="77"/>
      <c r="E51" s="78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</v>
      </c>
    </row>
    <row r="54" spans="1:5" ht="16.5" x14ac:dyDescent="0.25">
      <c r="A54" s="49" t="s">
        <v>90</v>
      </c>
      <c r="B54" s="71" t="s">
        <v>91</v>
      </c>
      <c r="C54" s="72"/>
      <c r="D54" s="72"/>
      <c r="E54" s="73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14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55">
        <f>E59</f>
        <v>14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55">
        <f>E61*1.09</f>
        <v>15.260000000000002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9.4700000000000006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0.25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4858332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3901722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/>
      <c r="C70" s="63"/>
      <c r="D70" s="63"/>
      <c r="E70" s="63"/>
    </row>
    <row r="71" spans="1:5" ht="16.5" x14ac:dyDescent="0.25">
      <c r="A71" s="74"/>
      <c r="B71" s="75"/>
      <c r="C71" s="75"/>
      <c r="D71" s="75"/>
      <c r="E71" s="75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C27:E27"/>
    <mergeCell ref="A13:E13"/>
    <mergeCell ref="A14:E14"/>
    <mergeCell ref="A15:E15"/>
    <mergeCell ref="B20:E20"/>
    <mergeCell ref="B26:E26"/>
    <mergeCell ref="B54:E54"/>
    <mergeCell ref="A71:E71"/>
    <mergeCell ref="C32:E32"/>
    <mergeCell ref="C35:E35"/>
    <mergeCell ref="C38:E38"/>
    <mergeCell ref="C44:E44"/>
    <mergeCell ref="B47:E47"/>
    <mergeCell ref="C51:E51"/>
  </mergeCells>
  <pageMargins left="0.70866141732283472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2022-02-07T12:24:47Z</dcterms:modified>
</cp:coreProperties>
</file>