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"/>
    </mc:Choice>
  </mc:AlternateContent>
  <xr:revisionPtr revIDLastSave="0" documentId="13_ncr:1_{80111070-308C-4AB9-B419-DA53793782E5}" xr6:coauthVersionLast="40" xr6:coauthVersionMax="40" xr10:uidLastSave="{00000000-0000-0000-0000-000000000000}"/>
  <bookViews>
    <workbookView xWindow="0" yWindow="0" windowWidth="8880" windowHeight="5535" activeTab="1" xr2:uid="{00000000-000D-0000-FFFF-FFFF00000000}"/>
  </bookViews>
  <sheets>
    <sheet name="12 mėn" sheetId="2" r:id="rId1"/>
    <sheet name="2023-sausis" sheetId="3" r:id="rId2"/>
  </sheets>
  <definedNames>
    <definedName name="SIS011_D_Apskaiciuotasi1" localSheetId="0">'12 mėn'!$B$141</definedName>
    <definedName name="SIS011_D_Apskaiciuotasi1">'12 mėn'!$B$141</definedName>
    <definedName name="SIS011_D_Apskaiciuotask1" localSheetId="0">'12 mėn'!$B$146</definedName>
    <definedName name="SIS011_D_Apskaiciuotask1">'12 mėn'!$B$146</definedName>
    <definedName name="SIS011_D_Formule1" localSheetId="0">'12 mėn'!$B$15</definedName>
    <definedName name="SIS011_D_Formule1">'12 mėn'!$B$15</definedName>
    <definedName name="SIS011_D_Formule2" localSheetId="0">'12 mėn'!$B$112</definedName>
    <definedName name="SIS011_D_Formule2">'12 mėn'!$B$112</definedName>
    <definedName name="SIS011_D_Formule3" localSheetId="0">'12 mėn'!$B$121</definedName>
    <definedName name="SIS011_D_Formule3">'12 mėn'!$B$121</definedName>
    <definedName name="SIS011_D_Galiojantisilu1" localSheetId="0">'12 mėn'!$B$145</definedName>
    <definedName name="SIS011_D_Galiojantisilu1">'12 mėn'!$B$145</definedName>
    <definedName name="SIS011_D_Galutinesilumo1" localSheetId="0">'12 mėn'!$B$143</definedName>
    <definedName name="SIS011_D_Galutinesilumo1">'12 mėn'!$B$143</definedName>
    <definedName name="SIS011_D_Galutinesilumo2" localSheetId="0">'12 mėn'!$B$144</definedName>
    <definedName name="SIS011_D_Galutinesilumo2">'12 mėn'!$B$144</definedName>
    <definedName name="SIS011_D_Gamtinesdujos1" localSheetId="0">'12 mėn'!$B$17</definedName>
    <definedName name="SIS011_D_Gamtinesdujos1">'12 mėn'!$B$17</definedName>
    <definedName name="SIS011_D_Gamtiniudujutr1" localSheetId="0">'12 mėn'!$B$20</definedName>
    <definedName name="SIS011_D_Gamtiniudujutr1">'12 mėn'!$B$20</definedName>
    <definedName name="SIS011_D_Kainos1" localSheetId="0">'12 mėn'!$E$9</definedName>
    <definedName name="SIS011_D_Kainos1">'12 mėn'!$E$9</definedName>
    <definedName name="SIS011_D_Kintamojikaino1" localSheetId="0">'12 mėn'!$B$116</definedName>
    <definedName name="SIS011_D_Kintamojikaino1">'12 mėn'!$B$116</definedName>
    <definedName name="SIS011_D_Kintamojikaino2" localSheetId="0">'12 mėn'!$B$125</definedName>
    <definedName name="SIS011_D_Kintamojikaino2">'12 mėn'!$B$125</definedName>
    <definedName name="SIS011_D_Kurokainataiko1" localSheetId="0">'12 mėn'!$B$18</definedName>
    <definedName name="SIS011_D_Kurokainataiko1">'12 mėn'!$B$18</definedName>
    <definedName name="SIS011_D_Kurokainataiko10" localSheetId="0">'12 mėn'!$B$46</definedName>
    <definedName name="SIS011_D_Kurokainataiko10">'12 mėn'!$B$46</definedName>
    <definedName name="SIS011_D_Kurokainataiko2" localSheetId="0">'12 mėn'!$B$22</definedName>
    <definedName name="SIS011_D_Kurokainataiko2">'12 mėn'!$B$22</definedName>
    <definedName name="SIS011_D_Kurokainataiko3" localSheetId="0">'12 mėn'!$B$25</definedName>
    <definedName name="SIS011_D_Kurokainataiko3">'12 mėn'!$B$25</definedName>
    <definedName name="SIS011_D_Kurokainataiko4" localSheetId="0">'12 mėn'!$B$28</definedName>
    <definedName name="SIS011_D_Kurokainataiko4">'12 mėn'!$B$28</definedName>
    <definedName name="SIS011_D_Kurokainataiko5" localSheetId="0">'12 mėn'!$B$31</definedName>
    <definedName name="SIS011_D_Kurokainataiko5">'12 mėn'!$B$31</definedName>
    <definedName name="SIS011_D_Kurokainataiko6" localSheetId="0">'12 mėn'!$B$34</definedName>
    <definedName name="SIS011_D_Kurokainataiko6">'12 mėn'!$B$34</definedName>
    <definedName name="SIS011_D_Kurokainataiko7" localSheetId="0">'12 mėn'!$B$37</definedName>
    <definedName name="SIS011_D_Kurokainataiko7">'12 mėn'!$B$37</definedName>
    <definedName name="SIS011_D_Kurokainataiko8" localSheetId="0">'12 mėn'!$B$40</definedName>
    <definedName name="SIS011_D_Kurokainataiko8">'12 mėn'!$B$40</definedName>
    <definedName name="SIS011_D_Kurokainataiko9" localSheetId="0">'12 mėn'!$B$43</definedName>
    <definedName name="SIS011_D_Kurokainataiko9">'12 mėn'!$B$43</definedName>
    <definedName name="SIS011_D_Kurokiekistaik1" localSheetId="0">'12 mėn'!$B$19</definedName>
    <definedName name="SIS011_D_Kurokiekistaik1">'12 mėn'!$B$19</definedName>
    <definedName name="SIS011_D_Kurokiekistaik10" localSheetId="0">'12 mėn'!$B$47</definedName>
    <definedName name="SIS011_D_Kurokiekistaik10">'12 mėn'!$B$47</definedName>
    <definedName name="SIS011_D_Kurokiekistaik2" localSheetId="0">'12 mėn'!$B$23</definedName>
    <definedName name="SIS011_D_Kurokiekistaik2">'12 mėn'!$B$23</definedName>
    <definedName name="SIS011_D_Kurokiekistaik3" localSheetId="0">'12 mėn'!$B$26</definedName>
    <definedName name="SIS011_D_Kurokiekistaik3">'12 mėn'!$B$26</definedName>
    <definedName name="SIS011_D_Kurokiekistaik4" localSheetId="0">'12 mėn'!$B$29</definedName>
    <definedName name="SIS011_D_Kurokiekistaik4">'12 mėn'!$B$29</definedName>
    <definedName name="SIS011_D_Kurokiekistaik5" localSheetId="0">'12 mėn'!$B$32</definedName>
    <definedName name="SIS011_D_Kurokiekistaik5">'12 mėn'!$B$32</definedName>
    <definedName name="SIS011_D_Kurokiekistaik6" localSheetId="0">'12 mėn'!$B$35</definedName>
    <definedName name="SIS011_D_Kurokiekistaik6">'12 mėn'!$B$35</definedName>
    <definedName name="SIS011_D_Kurokiekistaik7" localSheetId="0">'12 mėn'!$B$38</definedName>
    <definedName name="SIS011_D_Kurokiekistaik7">'12 mėn'!$B$38</definedName>
    <definedName name="SIS011_D_Kurokiekistaik8" localSheetId="0">'12 mėn'!$B$41</definedName>
    <definedName name="SIS011_D_Kurokiekistaik8">'12 mėn'!$B$41</definedName>
    <definedName name="SIS011_D_Kurokiekistaik9" localSheetId="0">'12 mėn'!$B$44</definedName>
    <definedName name="SIS011_D_Kurokiekistaik9">'12 mėn'!$B$44</definedName>
    <definedName name="SIS011_D_Kurorusisivard1" localSheetId="0">'12 mėn'!$B$24</definedName>
    <definedName name="SIS011_D_Kurorusisivard1">'12 mėn'!$B$24</definedName>
    <definedName name="SIS011_D_Kurorusisivard2" localSheetId="0">'12 mėn'!$B$27</definedName>
    <definedName name="SIS011_D_Kurorusisivard2">'12 mėn'!$B$27</definedName>
    <definedName name="SIS011_D_Kurorusisivard3" localSheetId="0">'12 mėn'!$B$30</definedName>
    <definedName name="SIS011_D_Kurorusisivard3">'12 mėn'!$B$30</definedName>
    <definedName name="SIS011_D_Kurorusisivard4" localSheetId="0">'12 mėn'!$B$33</definedName>
    <definedName name="SIS011_D_Kurorusisivard4">'12 mėn'!$B$33</definedName>
    <definedName name="SIS011_D_Kurorusisivard5" localSheetId="0">'12 mėn'!$B$36</definedName>
    <definedName name="SIS011_D_Kurorusisivard5">'12 mėn'!$B$36</definedName>
    <definedName name="SIS011_D_Kurorusisivard6" localSheetId="0">'12 mėn'!$B$39</definedName>
    <definedName name="SIS011_D_Kurorusisivard6">'12 mėn'!$B$39</definedName>
    <definedName name="SIS011_D_Kurorusisivard7" localSheetId="0">'12 mėn'!$B$42</definedName>
    <definedName name="SIS011_D_Kurorusisivard7">'12 mėn'!$B$42</definedName>
    <definedName name="SIS011_D_Kurorusisivard8" localSheetId="0">'12 mėn'!$B$45</definedName>
    <definedName name="SIS011_D_Kurorusisivard8">'12 mėn'!$B$45</definedName>
    <definedName name="SIS011_D_Matovnt1" localSheetId="0">'12 mėn'!$C$9</definedName>
    <definedName name="SIS011_D_Matovnt1">'12 mėn'!$C$9</definedName>
    <definedName name="SIS011_D_Mazmeninioapta1" localSheetId="0">'12 mėn'!$B$126</definedName>
    <definedName name="SIS011_D_Mazmeninioapta1">'12 mėn'!$B$126</definedName>
    <definedName name="SIS011_D_Mazmeninioapta2" localSheetId="0">'12 mėn'!$B$127</definedName>
    <definedName name="SIS011_D_Mazmeninioapta2">'12 mėn'!$B$127</definedName>
    <definedName name="SIS011_D_Mazmeninioapta3" localSheetId="0">'12 mėn'!$B$128</definedName>
    <definedName name="SIS011_D_Mazmeninioapta3">'12 mėn'!$B$128</definedName>
    <definedName name="SIS011_D_Mazmeninioapta4" localSheetId="0">'12 mėn'!$B$129</definedName>
    <definedName name="SIS011_D_Mazmeninioapta4">'12 mėn'!$B$129</definedName>
    <definedName name="SIS011_D_Medienoskilmes1" localSheetId="0">'12 mėn'!$B$21</definedName>
    <definedName name="SIS011_D_Medienoskilmes1">'12 mėn'!$B$21</definedName>
    <definedName name="SIS011_D_Nepadengtusana1" localSheetId="0">'12 mėn'!$B$130</definedName>
    <definedName name="SIS011_D_Nepadengtusana1">'12 mėn'!$B$130</definedName>
    <definedName name="SIS011_D_Nepriklausomas1" localSheetId="0">'12 mėn'!$B$49</definedName>
    <definedName name="SIS011_D_Nepriklausomas1">'12 mėn'!$B$49</definedName>
    <definedName name="SIS011_D_Nepriklausomas10" localSheetId="0">'12 mėn'!$B$76</definedName>
    <definedName name="SIS011_D_Nepriklausomas10">'12 mėn'!$B$76</definedName>
    <definedName name="SIS011_D_Nepriklausomas11" localSheetId="0">'12 mėn'!$B$79</definedName>
    <definedName name="SIS011_D_Nepriklausomas11">'12 mėn'!$B$79</definedName>
    <definedName name="SIS011_D_Nepriklausomas12" localSheetId="0">'12 mėn'!$B$82</definedName>
    <definedName name="SIS011_D_Nepriklausomas12">'12 mėn'!$B$82</definedName>
    <definedName name="SIS011_D_Nepriklausomas13" localSheetId="0">'12 mėn'!$B$85</definedName>
    <definedName name="SIS011_D_Nepriklausomas13">'12 mėn'!$B$85</definedName>
    <definedName name="SIS011_D_Nepriklausomas14" localSheetId="0">'12 mėn'!$B$88</definedName>
    <definedName name="SIS011_D_Nepriklausomas14">'12 mėn'!$B$88</definedName>
    <definedName name="SIS011_D_Nepriklausomas15" localSheetId="0">'12 mėn'!$B$91</definedName>
    <definedName name="SIS011_D_Nepriklausomas15">'12 mėn'!$B$91</definedName>
    <definedName name="SIS011_D_Nepriklausomas16" localSheetId="0">'12 mėn'!$B$94</definedName>
    <definedName name="SIS011_D_Nepriklausomas16">'12 mėn'!$B$94</definedName>
    <definedName name="SIS011_D_Nepriklausomas17" localSheetId="0">'12 mėn'!$B$97</definedName>
    <definedName name="SIS011_D_Nepriklausomas17">'12 mėn'!$B$97</definedName>
    <definedName name="SIS011_D_Nepriklausomas18" localSheetId="0">'12 mėn'!$B$100</definedName>
    <definedName name="SIS011_D_Nepriklausomas18">'12 mėn'!$B$100</definedName>
    <definedName name="SIS011_D_Nepriklausomas19" localSheetId="0">'12 mėn'!$B$103</definedName>
    <definedName name="SIS011_D_Nepriklausomas19">'12 mėn'!$B$103</definedName>
    <definedName name="SIS011_D_Nepriklausomas2" localSheetId="0">'12 mėn'!$B$52</definedName>
    <definedName name="SIS011_D_Nepriklausomas2">'12 mėn'!$B$52</definedName>
    <definedName name="SIS011_D_Nepriklausomas20" localSheetId="0">'12 mėn'!$B$106</definedName>
    <definedName name="SIS011_D_Nepriklausomas20">'12 mėn'!$B$106</definedName>
    <definedName name="SIS011_D_Nepriklausomas3" localSheetId="0">'12 mėn'!$B$55</definedName>
    <definedName name="SIS011_D_Nepriklausomas3">'12 mėn'!$B$55</definedName>
    <definedName name="SIS011_D_Nepriklausomas4" localSheetId="0">'12 mėn'!$B$58</definedName>
    <definedName name="SIS011_D_Nepriklausomas4">'12 mėn'!$B$58</definedName>
    <definedName name="SIS011_D_Nepriklausomas5" localSheetId="0">'12 mėn'!$B$61</definedName>
    <definedName name="SIS011_D_Nepriklausomas5">'12 mėn'!$B$61</definedName>
    <definedName name="SIS011_D_Nepriklausomas6" localSheetId="0">'12 mėn'!$B$64</definedName>
    <definedName name="SIS011_D_Nepriklausomas6">'12 mėn'!$B$64</definedName>
    <definedName name="SIS011_D_Nepriklausomas7" localSheetId="0">'12 mėn'!$B$67</definedName>
    <definedName name="SIS011_D_Nepriklausomas7">'12 mėn'!$B$67</definedName>
    <definedName name="SIS011_D_Nepriklausomas8" localSheetId="0">'12 mėn'!$B$70</definedName>
    <definedName name="SIS011_D_Nepriklausomas8">'12 mėn'!$B$70</definedName>
    <definedName name="SIS011_D_Nepriklausomas9" localSheetId="0">'12 mėn'!$B$73</definedName>
    <definedName name="SIS011_D_Nepriklausomas9">'12 mėn'!$B$73</definedName>
    <definedName name="SIS011_D_Papildomadedam1" localSheetId="0">'12 mėn'!$B$131</definedName>
    <definedName name="SIS011_D_Papildomadedam1">'12 mėn'!$B$131</definedName>
    <definedName name="SIS011_D_Papildomadedam10" localSheetId="0">'12 mėn'!$B$140</definedName>
    <definedName name="SIS011_D_Papildomadedam10">'12 mėn'!$B$140</definedName>
    <definedName name="SIS011_D_Papildomadedam2" localSheetId="0">'12 mėn'!$B$132</definedName>
    <definedName name="SIS011_D_Papildomadedam2">'12 mėn'!$B$132</definedName>
    <definedName name="SIS011_D_Papildomadedam3" localSheetId="0">'12 mėn'!$B$133</definedName>
    <definedName name="SIS011_D_Papildomadedam3">'12 mėn'!$B$133</definedName>
    <definedName name="SIS011_D_Papildomadedam4" localSheetId="0">'12 mėn'!$B$134</definedName>
    <definedName name="SIS011_D_Papildomadedam4">'12 mėn'!$B$134</definedName>
    <definedName name="SIS011_D_Papildomadedam5" localSheetId="0">'12 mėn'!$B$135</definedName>
    <definedName name="SIS011_D_Papildomadedam5">'12 mėn'!$B$135</definedName>
    <definedName name="SIS011_D_Papildomadedam6" localSheetId="0">'12 mėn'!$B$136</definedName>
    <definedName name="SIS011_D_Papildomadedam6">'12 mėn'!$B$136</definedName>
    <definedName name="SIS011_D_Papildomadedam7" localSheetId="0">'12 mėn'!$B$137</definedName>
    <definedName name="SIS011_D_Papildomadedam7">'12 mėn'!$B$137</definedName>
    <definedName name="SIS011_D_Papildomadedam8" localSheetId="0">'12 mėn'!$B$138</definedName>
    <definedName name="SIS011_D_Papildomadedam8">'12 mėn'!$B$138</definedName>
    <definedName name="SIS011_D_Papildomadedam9" localSheetId="0">'12 mėn'!$B$139</definedName>
    <definedName name="SIS011_D_Papildomadedam9">'12 mėn'!$B$139</definedName>
    <definedName name="SIS011_D_Pastoviojikain1" localSheetId="0">'12 mėn'!$B$114</definedName>
    <definedName name="SIS011_D_Pastoviojikain1">'12 mėn'!$B$114</definedName>
    <definedName name="SIS011_D_Pastoviojikain2" localSheetId="0">'12 mėn'!$B$115</definedName>
    <definedName name="SIS011_D_Pastoviojikain2">'12 mėn'!$B$115</definedName>
    <definedName name="SIS011_D_Pastoviojikain3" localSheetId="0">'12 mėn'!$B$123</definedName>
    <definedName name="SIS011_D_Pastoviojikain3">'12 mėn'!$B$123</definedName>
    <definedName name="SIS011_D_Pastoviojikain4" localSheetId="0">'12 mėn'!$B$124</definedName>
    <definedName name="SIS011_D_Pastoviojikain4">'12 mėn'!$B$124</definedName>
    <definedName name="SIS011_D_Pirktossilumos1" localSheetId="0">'12 mėn'!$B$50</definedName>
    <definedName name="SIS011_D_Pirktossilumos1">'12 mėn'!$B$50</definedName>
    <definedName name="SIS011_D_Pirktossilumos10" localSheetId="0">'12 mėn'!$B$63</definedName>
    <definedName name="SIS011_D_Pirktossilumos10">'12 mėn'!$B$63</definedName>
    <definedName name="SIS011_D_Pirktossilumos11" localSheetId="0">'12 mėn'!$B$65</definedName>
    <definedName name="SIS011_D_Pirktossilumos11">'12 mėn'!$B$65</definedName>
    <definedName name="SIS011_D_Pirktossilumos12" localSheetId="0">'12 mėn'!$B$66</definedName>
    <definedName name="SIS011_D_Pirktossilumos12">'12 mėn'!$B$66</definedName>
    <definedName name="SIS011_D_Pirktossilumos13" localSheetId="0">'12 mėn'!$B$68</definedName>
    <definedName name="SIS011_D_Pirktossilumos13">'12 mėn'!$B$68</definedName>
    <definedName name="SIS011_D_Pirktossilumos14" localSheetId="0">'12 mėn'!$B$69</definedName>
    <definedName name="SIS011_D_Pirktossilumos14">'12 mėn'!$B$69</definedName>
    <definedName name="SIS011_D_Pirktossilumos15" localSheetId="0">'12 mėn'!$B$71</definedName>
    <definedName name="SIS011_D_Pirktossilumos15">'12 mėn'!$B$71</definedName>
    <definedName name="SIS011_D_Pirktossilumos16" localSheetId="0">'12 mėn'!$B$72</definedName>
    <definedName name="SIS011_D_Pirktossilumos16">'12 mėn'!$B$72</definedName>
    <definedName name="SIS011_D_Pirktossilumos17" localSheetId="0">'12 mėn'!$B$74</definedName>
    <definedName name="SIS011_D_Pirktossilumos17">'12 mėn'!$B$74</definedName>
    <definedName name="SIS011_D_Pirktossilumos18" localSheetId="0">'12 mėn'!$B$75</definedName>
    <definedName name="SIS011_D_Pirktossilumos18">'12 mėn'!$B$75</definedName>
    <definedName name="SIS011_D_Pirktossilumos19" localSheetId="0">'12 mėn'!$B$77</definedName>
    <definedName name="SIS011_D_Pirktossilumos19">'12 mėn'!$B$77</definedName>
    <definedName name="SIS011_D_Pirktossilumos2" localSheetId="0">'12 mėn'!$B$51</definedName>
    <definedName name="SIS011_D_Pirktossilumos2">'12 mėn'!$B$51</definedName>
    <definedName name="SIS011_D_Pirktossilumos20" localSheetId="0">'12 mėn'!$B$78</definedName>
    <definedName name="SIS011_D_Pirktossilumos20">'12 mėn'!$B$78</definedName>
    <definedName name="SIS011_D_Pirktossilumos21" localSheetId="0">'12 mėn'!$B$80</definedName>
    <definedName name="SIS011_D_Pirktossilumos21">'12 mėn'!$B$80</definedName>
    <definedName name="SIS011_D_Pirktossilumos22" localSheetId="0">'12 mėn'!$B$81</definedName>
    <definedName name="SIS011_D_Pirktossilumos22">'12 mėn'!$B$81</definedName>
    <definedName name="SIS011_D_Pirktossilumos23" localSheetId="0">'12 mėn'!$B$83</definedName>
    <definedName name="SIS011_D_Pirktossilumos23">'12 mėn'!$B$83</definedName>
    <definedName name="SIS011_D_Pirktossilumos24" localSheetId="0">'12 mėn'!$B$84</definedName>
    <definedName name="SIS011_D_Pirktossilumos24">'12 mėn'!$B$84</definedName>
    <definedName name="SIS011_D_Pirktossilumos25" localSheetId="0">'12 mėn'!$B$86</definedName>
    <definedName name="SIS011_D_Pirktossilumos25">'12 mėn'!$B$86</definedName>
    <definedName name="SIS011_D_Pirktossilumos26" localSheetId="0">'12 mėn'!$B$87</definedName>
    <definedName name="SIS011_D_Pirktossilumos26">'12 mėn'!$B$87</definedName>
    <definedName name="SIS011_D_Pirktossilumos27" localSheetId="0">'12 mėn'!$B$89</definedName>
    <definedName name="SIS011_D_Pirktossilumos27">'12 mėn'!$B$89</definedName>
    <definedName name="SIS011_D_Pirktossilumos28" localSheetId="0">'12 mėn'!$B$90</definedName>
    <definedName name="SIS011_D_Pirktossilumos28">'12 mėn'!$B$90</definedName>
    <definedName name="SIS011_D_Pirktossilumos29" localSheetId="0">'12 mėn'!$B$92</definedName>
    <definedName name="SIS011_D_Pirktossilumos29">'12 mėn'!$B$92</definedName>
    <definedName name="SIS011_D_Pirktossilumos3" localSheetId="0">'12 mėn'!$B$53</definedName>
    <definedName name="SIS011_D_Pirktossilumos3">'12 mėn'!$B$53</definedName>
    <definedName name="SIS011_D_Pirktossilumos30" localSheetId="0">'12 mėn'!$B$93</definedName>
    <definedName name="SIS011_D_Pirktossilumos30">'12 mėn'!$B$93</definedName>
    <definedName name="SIS011_D_Pirktossilumos31" localSheetId="0">'12 mėn'!$B$95</definedName>
    <definedName name="SIS011_D_Pirktossilumos31">'12 mėn'!$B$95</definedName>
    <definedName name="SIS011_D_Pirktossilumos32" localSheetId="0">'12 mėn'!$B$96</definedName>
    <definedName name="SIS011_D_Pirktossilumos32">'12 mėn'!$B$96</definedName>
    <definedName name="SIS011_D_Pirktossilumos33" localSheetId="0">'12 mėn'!$B$98</definedName>
    <definedName name="SIS011_D_Pirktossilumos33">'12 mėn'!$B$98</definedName>
    <definedName name="SIS011_D_Pirktossilumos34" localSheetId="0">'12 mėn'!$B$99</definedName>
    <definedName name="SIS011_D_Pirktossilumos34">'12 mėn'!$B$99</definedName>
    <definedName name="SIS011_D_Pirktossilumos35" localSheetId="0">'12 mėn'!$B$101</definedName>
    <definedName name="SIS011_D_Pirktossilumos35">'12 mėn'!$B$101</definedName>
    <definedName name="SIS011_D_Pirktossilumos36" localSheetId="0">'12 mėn'!$B$102</definedName>
    <definedName name="SIS011_D_Pirktossilumos36">'12 mėn'!$B$102</definedName>
    <definedName name="SIS011_D_Pirktossilumos37" localSheetId="0">'12 mėn'!$B$104</definedName>
    <definedName name="SIS011_D_Pirktossilumos37">'12 mėn'!$B$104</definedName>
    <definedName name="SIS011_D_Pirktossilumos38" localSheetId="0">'12 mėn'!$B$105</definedName>
    <definedName name="SIS011_D_Pirktossilumos38">'12 mėn'!$B$105</definedName>
    <definedName name="SIS011_D_Pirktossilumos39" localSheetId="0">'12 mėn'!$B$107</definedName>
    <definedName name="SIS011_D_Pirktossilumos39">'12 mėn'!$B$107</definedName>
    <definedName name="SIS011_D_Pirktossilumos4" localSheetId="0">'12 mėn'!$B$54</definedName>
    <definedName name="SIS011_D_Pirktossilumos4">'12 mėn'!$B$54</definedName>
    <definedName name="SIS011_D_Pirktossilumos40" localSheetId="0">'12 mėn'!$B$108</definedName>
    <definedName name="SIS011_D_Pirktossilumos40">'12 mėn'!$B$108</definedName>
    <definedName name="SIS011_D_Pirktossilumos5" localSheetId="0">'12 mėn'!$B$56</definedName>
    <definedName name="SIS011_D_Pirktossilumos5">'12 mėn'!$B$56</definedName>
    <definedName name="SIS011_D_Pirktossilumos6" localSheetId="0">'12 mėn'!$B$57</definedName>
    <definedName name="SIS011_D_Pirktossilumos6">'12 mėn'!$B$57</definedName>
    <definedName name="SIS011_D_Pirktossilumos7" localSheetId="0">'12 mėn'!$B$59</definedName>
    <definedName name="SIS011_D_Pirktossilumos7">'12 mėn'!$B$59</definedName>
    <definedName name="SIS011_D_Pirktossilumos8" localSheetId="0">'12 mėn'!$B$60</definedName>
    <definedName name="SIS011_D_Pirktossilumos8">'12 mėn'!$B$60</definedName>
    <definedName name="SIS011_D_Pirktossilumos9" localSheetId="0">'12 mėn'!$B$62</definedName>
    <definedName name="SIS011_D_Pirktossilumos9">'12 mėn'!$B$62</definedName>
    <definedName name="SIS011_D_Praejusimenesi1" localSheetId="0">'12 mėn'!$B$147</definedName>
    <definedName name="SIS011_D_Praejusimenesi1">'12 mėn'!$B$147</definedName>
    <definedName name="SIS011_D_Praejusimenesi2" localSheetId="0">'12 mėn'!$B$148</definedName>
    <definedName name="SIS011_D_Praejusimenesi2">'12 mėn'!$B$148</definedName>
    <definedName name="SIS011_D_Praejusimenesi3" localSheetId="0">'12 mėn'!$B$156</definedName>
    <definedName name="SIS011_D_Praejusimenesi3">'12 mėn'!$B$156</definedName>
    <definedName name="SIS011_D_Rodiklispastaba1" localSheetId="0">'12 mėn'!$D$9</definedName>
    <definedName name="SIS011_D_Rodiklispastaba1">'12 mėn'!$D$9</definedName>
    <definedName name="SIS011_D_Savivaldybeiva1" localSheetId="0">'12 mėn'!$B$149</definedName>
    <definedName name="SIS011_D_Savivaldybeiva1">'12 mėn'!$B$149</definedName>
    <definedName name="SIS011_D_Savivaldybeiva10" localSheetId="0">'12 mėn'!$B$159</definedName>
    <definedName name="SIS011_D_Savivaldybeiva10">'12 mėn'!$B$159</definedName>
    <definedName name="SIS011_D_Savivaldybeiva11" localSheetId="0">'12 mėn'!$B$160</definedName>
    <definedName name="SIS011_D_Savivaldybeiva11">'12 mėn'!$B$160</definedName>
    <definedName name="SIS011_D_Savivaldybeiva12" localSheetId="0">'12 mėn'!$B$161</definedName>
    <definedName name="SIS011_D_Savivaldybeiva12">'12 mėn'!$B$161</definedName>
    <definedName name="SIS011_D_Savivaldybeiva13" localSheetId="0">'12 mėn'!$B$162</definedName>
    <definedName name="SIS011_D_Savivaldybeiva13">'12 mėn'!$B$162</definedName>
    <definedName name="SIS011_D_Savivaldybeiva14" localSheetId="0">'12 mėn'!$B$163</definedName>
    <definedName name="SIS011_D_Savivaldybeiva14">'12 mėn'!$B$163</definedName>
    <definedName name="SIS011_D_Savivaldybeiva2" localSheetId="0">'12 mėn'!$B$150</definedName>
    <definedName name="SIS011_D_Savivaldybeiva2">'12 mėn'!$B$150</definedName>
    <definedName name="SIS011_D_Savivaldybeiva3" localSheetId="0">'12 mėn'!$B$151</definedName>
    <definedName name="SIS011_D_Savivaldybeiva3">'12 mėn'!$B$151</definedName>
    <definedName name="SIS011_D_Savivaldybeiva4" localSheetId="0">'12 mėn'!$B$152</definedName>
    <definedName name="SIS011_D_Savivaldybeiva4">'12 mėn'!$B$152</definedName>
    <definedName name="SIS011_D_Savivaldybeiva5" localSheetId="0">'12 mėn'!$B$153</definedName>
    <definedName name="SIS011_D_Savivaldybeiva5">'12 mėn'!$B$153</definedName>
    <definedName name="SIS011_D_Savivaldybeiva6" localSheetId="0">'12 mėn'!$B$154</definedName>
    <definedName name="SIS011_D_Savivaldybeiva6">'12 mėn'!$B$154</definedName>
    <definedName name="SIS011_D_Savivaldybeiva7" localSheetId="0">'12 mėn'!$B$155</definedName>
    <definedName name="SIS011_D_Savivaldybeiva7">'12 mėn'!$B$155</definedName>
    <definedName name="SIS011_D_Savivaldybeiva8" localSheetId="0">'12 mėn'!$B$157</definedName>
    <definedName name="SIS011_D_Savivaldybeiva8">'12 mėn'!$B$157</definedName>
    <definedName name="SIS011_D_Savivaldybeiva9" localSheetId="0">'12 mėn'!$B$158</definedName>
    <definedName name="SIS011_D_Savivaldybeiva9">'12 mėn'!$B$158</definedName>
    <definedName name="SIS011_D_Silumosisigiji1" localSheetId="0">'12 mėn'!$B$48</definedName>
    <definedName name="SIS011_D_Silumosisigiji1">'12 mėn'!$B$48</definedName>
    <definedName name="SIS011_D_Silumosperdavi1" localSheetId="0">'12 mėn'!$B$117</definedName>
    <definedName name="SIS011_D_Silumosperdavi1">'12 mėn'!$B$117</definedName>
    <definedName name="SIS011_D_Silumosperdavi2" localSheetId="0">'12 mėn'!$B$118</definedName>
    <definedName name="SIS011_D_Silumosperdavi2">'12 mėn'!$B$118</definedName>
    <definedName name="SIS011_D_Silumosperdavi3" localSheetId="0">'12 mėn'!$B$122</definedName>
    <definedName name="SIS011_D_Silumosperdavi3">'12 mėn'!$B$122</definedName>
    <definedName name="SIS011_D_Silumosprodukt1" localSheetId="0">'12 mėn'!$B$11</definedName>
    <definedName name="SIS011_D_Silumosprodukt1">'12 mėn'!$B$11</definedName>
    <definedName name="SIS011_D_Silumosprodukt2" localSheetId="0">'12 mėn'!$B$12</definedName>
    <definedName name="SIS011_D_Silumosprodukt2">'12 mėn'!$B$12</definedName>
    <definedName name="SIS011_D_Silumosprodukt3" localSheetId="0">'12 mėn'!$B$13</definedName>
    <definedName name="SIS011_D_Silumosprodukt3">'12 mėn'!$B$13</definedName>
    <definedName name="SIS011_D_Silumosprodukt4" localSheetId="0">'12 mėn'!$B$14</definedName>
    <definedName name="SIS011_D_Silumosprodukt4">'12 mėn'!$B$14</definedName>
    <definedName name="SIS011_D_Silumosprodukt5" localSheetId="0">'12 mėn'!$B$109</definedName>
    <definedName name="SIS011_D_Silumosprodukt5">'12 mėn'!$B$109</definedName>
    <definedName name="SIS011_D_Silumosprodukt6" localSheetId="0">'12 mėn'!$B$113</definedName>
    <definedName name="SIS011_D_Silumosprodukt6">'12 mėn'!$B$113</definedName>
    <definedName name="SIS011_D_Sprendimasnuta1" localSheetId="0">'12 mėn'!$B$164</definedName>
    <definedName name="SIS011_D_Sprendimasnuta1">'12 mėn'!$B$164</definedName>
    <definedName name="SIS011_D_Subsidijosdydis1" localSheetId="0">'12 mėn'!$B$142</definedName>
    <definedName name="SIS011_D_Subsidijosdydis1">'12 mėn'!$B$142</definedName>
    <definedName name="SIS011_D_Vidutinesverti1" localSheetId="0">'12 mėn'!$B$16</definedName>
    <definedName name="SIS011_D_Vidutinesverti1">'12 mėn'!$B$16</definedName>
    <definedName name="SIS011_D_Vienanareskain1" localSheetId="0">'12 mėn'!$B$110</definedName>
    <definedName name="SIS011_D_Vienanareskain1">'12 mėn'!$B$110</definedName>
    <definedName name="SIS011_D_Vienanareskain2" localSheetId="0">'12 mėn'!$B$111</definedName>
    <definedName name="SIS011_D_Vienanareskain2">'12 mėn'!$B$111</definedName>
    <definedName name="SIS011_D_Vienanaressilu1" localSheetId="0">'12 mėn'!$B$119</definedName>
    <definedName name="SIS011_D_Vienanaressilu1">'12 mėn'!$B$119</definedName>
    <definedName name="SIS011_D_Vienanaressilu2" localSheetId="0">'12 mėn'!$B$120</definedName>
    <definedName name="SIS011_D_Vienanaressilu2">'12 mėn'!$B$120</definedName>
    <definedName name="SIS011_F_Apskaiciuotasi1Kainos1" localSheetId="0">'12 mėn'!$E$141</definedName>
    <definedName name="SIS011_F_Apskaiciuotasi1Kainos1">'12 mėn'!$E$141</definedName>
    <definedName name="SIS011_F_Apskaiciuotask1Kainos1" localSheetId="0">'12 mėn'!$E$146</definedName>
    <definedName name="SIS011_F_Apskaiciuotask1Kainos1">'12 mėn'!$E$146</definedName>
    <definedName name="SIS011_F_Formule1Kainos1" localSheetId="0">'12 mėn'!$E$15</definedName>
    <definedName name="SIS011_F_Formule1Kainos1">'12 mėn'!$E$15</definedName>
    <definedName name="SIS011_F_Formule1Rodiklispastaba1" localSheetId="0">'12 mėn'!$D$15</definedName>
    <definedName name="SIS011_F_Formule1Rodiklispastaba1">'12 mėn'!$D$15</definedName>
    <definedName name="SIS011_F_Formule2Kainos1" localSheetId="0">'12 mėn'!$E$112</definedName>
    <definedName name="SIS011_F_Formule2Kainos1">'12 mėn'!$E$112</definedName>
    <definedName name="SIS011_F_Formule2Rodiklispastaba1" localSheetId="0">'12 mėn'!$D$112</definedName>
    <definedName name="SIS011_F_Formule2Rodiklispastaba1">'12 mėn'!$D$112</definedName>
    <definedName name="SIS011_F_Formule3Kainos1" localSheetId="0">'12 mėn'!$E$121</definedName>
    <definedName name="SIS011_F_Formule3Kainos1">'12 mėn'!$E$121</definedName>
    <definedName name="SIS011_F_Formule3Rodiklispastaba1" localSheetId="0">'12 mėn'!$D$121</definedName>
    <definedName name="SIS011_F_Formule3Rodiklispastaba1">'12 mėn'!$D$121</definedName>
    <definedName name="SIS011_F_Galiojantisilu1Kainos1" localSheetId="0">'12 mėn'!$E$145</definedName>
    <definedName name="SIS011_F_Galiojantisilu1Kainos1">'12 mėn'!$E$145</definedName>
    <definedName name="SIS011_F_Galutinesilumo1Kainos1" localSheetId="0">'12 mėn'!$E$143</definedName>
    <definedName name="SIS011_F_Galutinesilumo1Kainos1">'12 mėn'!$E$143</definedName>
    <definedName name="SIS011_F_Galutinesilumo2Kainos1" localSheetId="0">'12 mėn'!$E$144</definedName>
    <definedName name="SIS011_F_Galutinesilumo2Kainos1">'12 mėn'!$E$144</definedName>
    <definedName name="SIS011_F_Gamtiniudujutr1Kainos1" localSheetId="0">'12 mėn'!$E$20</definedName>
    <definedName name="SIS011_F_Gamtiniudujutr1Kainos1">'12 mėn'!$E$20</definedName>
    <definedName name="SIS011_F_Gamtiniudujutr1Rodiklispastaba1" localSheetId="0">'12 mėn'!$D$20</definedName>
    <definedName name="SIS011_F_Gamtiniudujutr1Rodiklispastaba1">'12 mėn'!$D$20</definedName>
    <definedName name="SIS011_F_Kintamojikaino1Kainos1" localSheetId="0">'12 mėn'!$E$116</definedName>
    <definedName name="SIS011_F_Kintamojikaino1Kainos1">'12 mėn'!$E$116</definedName>
    <definedName name="SIS011_F_Kintamojikaino2Kainos1" localSheetId="0">'12 mėn'!$E$125</definedName>
    <definedName name="SIS011_F_Kintamojikaino2Kainos1">'12 mėn'!$E$125</definedName>
    <definedName name="SIS011_F_Kurokainataiko10Kainos1" localSheetId="0">'12 mėn'!$E$46</definedName>
    <definedName name="SIS011_F_Kurokainataiko10Kainos1">'12 mėn'!$E$46</definedName>
    <definedName name="SIS011_F_Kurokainataiko10Rodiklispastaba1" localSheetId="0">'12 mėn'!$D$46</definedName>
    <definedName name="SIS011_F_Kurokainataiko10Rodiklispastaba1">'12 mėn'!$D$46</definedName>
    <definedName name="SIS011_F_Kurokainataiko1Kainos1" localSheetId="0">'12 mėn'!$E$18</definedName>
    <definedName name="SIS011_F_Kurokainataiko1Kainos1">'12 mėn'!$E$18</definedName>
    <definedName name="SIS011_F_Kurokainataiko1Rodiklispastaba1" localSheetId="0">'12 mėn'!$D$18</definedName>
    <definedName name="SIS011_F_Kurokainataiko1Rodiklispastaba1">'12 mėn'!$D$18</definedName>
    <definedName name="SIS011_F_Kurokainataiko2Kainos1" localSheetId="0">'12 mėn'!$E$22</definedName>
    <definedName name="SIS011_F_Kurokainataiko2Kainos1">'12 mėn'!$E$22</definedName>
    <definedName name="SIS011_F_Kurokainataiko2Rodiklispastaba1" localSheetId="0">'12 mėn'!$D$22</definedName>
    <definedName name="SIS011_F_Kurokainataiko2Rodiklispastaba1">'12 mėn'!$D$22</definedName>
    <definedName name="SIS011_F_Kurokainataiko3Kainos1" localSheetId="0">'12 mėn'!$E$25</definedName>
    <definedName name="SIS011_F_Kurokainataiko3Kainos1">'12 mėn'!$E$25</definedName>
    <definedName name="SIS011_F_Kurokainataiko3Rodiklispastaba1" localSheetId="0">'12 mėn'!$D$25</definedName>
    <definedName name="SIS011_F_Kurokainataiko3Rodiklispastaba1">'12 mėn'!$D$25</definedName>
    <definedName name="SIS011_F_Kurokainataiko4Kainos1" localSheetId="0">'12 mėn'!$E$28</definedName>
    <definedName name="SIS011_F_Kurokainataiko4Kainos1">'12 mėn'!$E$28</definedName>
    <definedName name="SIS011_F_Kurokainataiko4Rodiklispastaba1" localSheetId="0">'12 mėn'!$D$28</definedName>
    <definedName name="SIS011_F_Kurokainataiko4Rodiklispastaba1">'12 mėn'!$D$28</definedName>
    <definedName name="SIS011_F_Kurokainataiko5Kainos1" localSheetId="0">'12 mėn'!$E$31</definedName>
    <definedName name="SIS011_F_Kurokainataiko5Kainos1">'12 mėn'!$E$31</definedName>
    <definedName name="SIS011_F_Kurokainataiko5Rodiklispastaba1" localSheetId="0">'12 mėn'!$D$31</definedName>
    <definedName name="SIS011_F_Kurokainataiko5Rodiklispastaba1">'12 mėn'!$D$31</definedName>
    <definedName name="SIS011_F_Kurokainataiko6Kainos1" localSheetId="0">'12 mėn'!$E$34</definedName>
    <definedName name="SIS011_F_Kurokainataiko6Kainos1">'12 mėn'!$E$34</definedName>
    <definedName name="SIS011_F_Kurokainataiko6Rodiklispastaba1" localSheetId="0">'12 mėn'!$D$34</definedName>
    <definedName name="SIS011_F_Kurokainataiko6Rodiklispastaba1">'12 mėn'!$D$34</definedName>
    <definedName name="SIS011_F_Kurokainataiko7Kainos1" localSheetId="0">'12 mėn'!$E$37</definedName>
    <definedName name="SIS011_F_Kurokainataiko7Kainos1">'12 mėn'!$E$37</definedName>
    <definedName name="SIS011_F_Kurokainataiko7Rodiklispastaba1" localSheetId="0">'12 mėn'!$D$37</definedName>
    <definedName name="SIS011_F_Kurokainataiko7Rodiklispastaba1">'12 mėn'!$D$37</definedName>
    <definedName name="SIS011_F_Kurokainataiko8Kainos1" localSheetId="0">'12 mėn'!$E$40</definedName>
    <definedName name="SIS011_F_Kurokainataiko8Kainos1">'12 mėn'!$E$40</definedName>
    <definedName name="SIS011_F_Kurokainataiko8Rodiklispastaba1" localSheetId="0">'12 mėn'!$D$40</definedName>
    <definedName name="SIS011_F_Kurokainataiko8Rodiklispastaba1">'12 mėn'!$D$40</definedName>
    <definedName name="SIS011_F_Kurokainataiko9Kainos1" localSheetId="0">'12 mėn'!$E$43</definedName>
    <definedName name="SIS011_F_Kurokainataiko9Kainos1">'12 mėn'!$E$43</definedName>
    <definedName name="SIS011_F_Kurokainataiko9Rodiklispastaba1" localSheetId="0">'12 mėn'!$D$43</definedName>
    <definedName name="SIS011_F_Kurokainataiko9Rodiklispastaba1">'12 mėn'!$D$43</definedName>
    <definedName name="SIS011_F_Kurokiekistaik10Kainos1" localSheetId="0">'12 mėn'!$E$47</definedName>
    <definedName name="SIS011_F_Kurokiekistaik10Kainos1">'12 mėn'!$E$47</definedName>
    <definedName name="SIS011_F_Kurokiekistaik10Rodiklispastaba1" localSheetId="0">'12 mėn'!$D$47</definedName>
    <definedName name="SIS011_F_Kurokiekistaik10Rodiklispastaba1">'12 mėn'!$D$47</definedName>
    <definedName name="SIS011_F_Kurokiekistaik1Kainos1" localSheetId="0">'12 mėn'!$E$19</definedName>
    <definedName name="SIS011_F_Kurokiekistaik1Kainos1">'12 mėn'!$E$19</definedName>
    <definedName name="SIS011_F_Kurokiekistaik1Rodiklispastaba1" localSheetId="0">'12 mėn'!$D$19</definedName>
    <definedName name="SIS011_F_Kurokiekistaik1Rodiklispastaba1">'12 mėn'!$D$19</definedName>
    <definedName name="SIS011_F_Kurokiekistaik2Kainos1" localSheetId="0">'12 mėn'!$E$23</definedName>
    <definedName name="SIS011_F_Kurokiekistaik2Kainos1">'12 mėn'!$E$23</definedName>
    <definedName name="SIS011_F_Kurokiekistaik2Rodiklispastaba1" localSheetId="0">'12 mėn'!$D$23</definedName>
    <definedName name="SIS011_F_Kurokiekistaik2Rodiklispastaba1">'12 mėn'!$D$23</definedName>
    <definedName name="SIS011_F_Kurokiekistaik3Kainos1" localSheetId="0">'12 mėn'!$E$26</definedName>
    <definedName name="SIS011_F_Kurokiekistaik3Kainos1">'12 mėn'!$E$26</definedName>
    <definedName name="SIS011_F_Kurokiekistaik3Rodiklispastaba1" localSheetId="0">'12 mėn'!$D$26</definedName>
    <definedName name="SIS011_F_Kurokiekistaik3Rodiklispastaba1">'12 mėn'!$D$26</definedName>
    <definedName name="SIS011_F_Kurokiekistaik4Kainos1" localSheetId="0">'12 mėn'!$E$29</definedName>
    <definedName name="SIS011_F_Kurokiekistaik4Kainos1">'12 mėn'!$E$29</definedName>
    <definedName name="SIS011_F_Kurokiekistaik4Rodiklispastaba1" localSheetId="0">'12 mėn'!$D$29</definedName>
    <definedName name="SIS011_F_Kurokiekistaik4Rodiklispastaba1">'12 mėn'!$D$29</definedName>
    <definedName name="SIS011_F_Kurokiekistaik5Kainos1" localSheetId="0">'12 mėn'!$E$32</definedName>
    <definedName name="SIS011_F_Kurokiekistaik5Kainos1">'12 mėn'!$E$32</definedName>
    <definedName name="SIS011_F_Kurokiekistaik5Rodiklispastaba1" localSheetId="0">'12 mėn'!$D$32</definedName>
    <definedName name="SIS011_F_Kurokiekistaik5Rodiklispastaba1">'12 mėn'!$D$32</definedName>
    <definedName name="SIS011_F_Kurokiekistaik6Kainos1" localSheetId="0">'12 mėn'!$E$35</definedName>
    <definedName name="SIS011_F_Kurokiekistaik6Kainos1">'12 mėn'!$E$35</definedName>
    <definedName name="SIS011_F_Kurokiekistaik6Rodiklispastaba1" localSheetId="0">'12 mėn'!$D$35</definedName>
    <definedName name="SIS011_F_Kurokiekistaik6Rodiklispastaba1">'12 mėn'!$D$35</definedName>
    <definedName name="SIS011_F_Kurokiekistaik7Kainos1" localSheetId="0">'12 mėn'!$E$38</definedName>
    <definedName name="SIS011_F_Kurokiekistaik7Kainos1">'12 mėn'!$E$38</definedName>
    <definedName name="SIS011_F_Kurokiekistaik7Rodiklispastaba1" localSheetId="0">'12 mėn'!$D$38</definedName>
    <definedName name="SIS011_F_Kurokiekistaik7Rodiklispastaba1">'12 mėn'!$D$38</definedName>
    <definedName name="SIS011_F_Kurokiekistaik8Kainos1" localSheetId="0">'12 mėn'!$E$41</definedName>
    <definedName name="SIS011_F_Kurokiekistaik8Kainos1">'12 mėn'!$E$41</definedName>
    <definedName name="SIS011_F_Kurokiekistaik8Rodiklispastaba1" localSheetId="0">'12 mėn'!$D$41</definedName>
    <definedName name="SIS011_F_Kurokiekistaik8Rodiklispastaba1">'12 mėn'!$D$41</definedName>
    <definedName name="SIS011_F_Kurokiekistaik9Kainos1" localSheetId="0">'12 mėn'!$E$44</definedName>
    <definedName name="SIS011_F_Kurokiekistaik9Kainos1">'12 mėn'!$E$44</definedName>
    <definedName name="SIS011_F_Kurokiekistaik9Rodiklispastaba1" localSheetId="0">'12 mėn'!$D$44</definedName>
    <definedName name="SIS011_F_Kurokiekistaik9Rodiklispastaba1">'12 mėn'!$D$44</definedName>
    <definedName name="SIS011_F_Mazmeninioapta2Kainos1" localSheetId="0">'12 mėn'!$E$127</definedName>
    <definedName name="SIS011_F_Mazmeninioapta2Kainos1">'12 mėn'!$E$127</definedName>
    <definedName name="SIS011_F_Mazmeninioapta3Kainos1" localSheetId="0">'12 mėn'!$E$128</definedName>
    <definedName name="SIS011_F_Mazmeninioapta3Kainos1">'12 mėn'!$E$128</definedName>
    <definedName name="SIS011_F_Mazmeninioapta4Kainos1" localSheetId="0">'12 mėn'!$E$129</definedName>
    <definedName name="SIS011_F_Mazmeninioapta4Kainos1">'12 mėn'!$E$129</definedName>
    <definedName name="SIS011_F_Nepadengtusana1Kainos1" localSheetId="0">'12 mėn'!$E$130</definedName>
    <definedName name="SIS011_F_Nepadengtusana1Kainos1">'12 mėn'!$E$130</definedName>
    <definedName name="SIS011_F_Papildomadedam10Kainos1" localSheetId="0">'12 mėn'!$E$140</definedName>
    <definedName name="SIS011_F_Papildomadedam10Kainos1">'12 mėn'!$E$140</definedName>
    <definedName name="SIS011_F_Papildomadedam10Rodiklispastaba1" localSheetId="0">'12 mėn'!$D$140</definedName>
    <definedName name="SIS011_F_Papildomadedam10Rodiklispastaba1">'12 mėn'!$D$140</definedName>
    <definedName name="SIS011_F_Papildomadedam1Kainos1" localSheetId="0">'12 mėn'!$E$131</definedName>
    <definedName name="SIS011_F_Papildomadedam1Kainos1">'12 mėn'!$E$131</definedName>
    <definedName name="SIS011_F_Papildomadedam1Rodiklispastaba1" localSheetId="0">'12 mėn'!$D$131</definedName>
    <definedName name="SIS011_F_Papildomadedam1Rodiklispastaba1">'12 mėn'!$D$131</definedName>
    <definedName name="SIS011_F_Papildomadedam2Kainos1" localSheetId="0">'12 mėn'!$E$132</definedName>
    <definedName name="SIS011_F_Papildomadedam2Kainos1">'12 mėn'!$E$132</definedName>
    <definedName name="SIS011_F_Papildomadedam2Rodiklispastaba1" localSheetId="0">'12 mėn'!$D$132</definedName>
    <definedName name="SIS011_F_Papildomadedam2Rodiklispastaba1">'12 mėn'!$D$132</definedName>
    <definedName name="SIS011_F_Papildomadedam3Kainos1" localSheetId="0">'12 mėn'!$E$133</definedName>
    <definedName name="SIS011_F_Papildomadedam3Kainos1">'12 mėn'!$E$133</definedName>
    <definedName name="SIS011_F_Papildomadedam3Rodiklispastaba1" localSheetId="0">'12 mėn'!$D$133</definedName>
    <definedName name="SIS011_F_Papildomadedam3Rodiklispastaba1">'12 mėn'!$D$133</definedName>
    <definedName name="SIS011_F_Papildomadedam4Kainos1" localSheetId="0">'12 mėn'!$E$134</definedName>
    <definedName name="SIS011_F_Papildomadedam4Kainos1">'12 mėn'!$E$134</definedName>
    <definedName name="SIS011_F_Papildomadedam4Rodiklispastaba1" localSheetId="0">'12 mėn'!$D$134</definedName>
    <definedName name="SIS011_F_Papildomadedam4Rodiklispastaba1">'12 mėn'!$D$134</definedName>
    <definedName name="SIS011_F_Papildomadedam5Kainos1" localSheetId="0">'12 mėn'!$E$135</definedName>
    <definedName name="SIS011_F_Papildomadedam5Kainos1">'12 mėn'!$E$135</definedName>
    <definedName name="SIS011_F_Papildomadedam5Rodiklispastaba1" localSheetId="0">'12 mėn'!$D$135</definedName>
    <definedName name="SIS011_F_Papildomadedam5Rodiklispastaba1">'12 mėn'!$D$135</definedName>
    <definedName name="SIS011_F_Papildomadedam6Kainos1" localSheetId="0">'12 mėn'!$E$136</definedName>
    <definedName name="SIS011_F_Papildomadedam6Kainos1">'12 mėn'!$E$136</definedName>
    <definedName name="SIS011_F_Papildomadedam6Rodiklispastaba1" localSheetId="0">'12 mėn'!$D$136</definedName>
    <definedName name="SIS011_F_Papildomadedam6Rodiklispastaba1">'12 mėn'!$D$136</definedName>
    <definedName name="SIS011_F_Papildomadedam7Kainos1" localSheetId="0">'12 mėn'!$E$137</definedName>
    <definedName name="SIS011_F_Papildomadedam7Kainos1">'12 mėn'!$E$137</definedName>
    <definedName name="SIS011_F_Papildomadedam7Rodiklispastaba1" localSheetId="0">'12 mėn'!$D$137</definedName>
    <definedName name="SIS011_F_Papildomadedam7Rodiklispastaba1">'12 mėn'!$D$137</definedName>
    <definedName name="SIS011_F_Papildomadedam8Kainos1" localSheetId="0">'12 mėn'!$E$138</definedName>
    <definedName name="SIS011_F_Papildomadedam8Kainos1">'12 mėn'!$E$138</definedName>
    <definedName name="SIS011_F_Papildomadedam8Rodiklispastaba1" localSheetId="0">'12 mėn'!$D$138</definedName>
    <definedName name="SIS011_F_Papildomadedam8Rodiklispastaba1">'12 mėn'!$D$138</definedName>
    <definedName name="SIS011_F_Papildomadedam9Kainos1" localSheetId="0">'12 mėn'!$E$139</definedName>
    <definedName name="SIS011_F_Papildomadedam9Kainos1">'12 mėn'!$E$139</definedName>
    <definedName name="SIS011_F_Papildomadedam9Rodiklispastaba1" localSheetId="0">'12 mėn'!$D$139</definedName>
    <definedName name="SIS011_F_Papildomadedam9Rodiklispastaba1">'12 mėn'!$D$139</definedName>
    <definedName name="SIS011_F_Pastoviojikain1Kainos1" localSheetId="0">'12 mėn'!$E$114</definedName>
    <definedName name="SIS011_F_Pastoviojikain1Kainos1">'12 mėn'!$E$114</definedName>
    <definedName name="SIS011_F_Pastoviojikain2Kainos1" localSheetId="0">'12 mėn'!$E$115</definedName>
    <definedName name="SIS011_F_Pastoviojikain2Kainos1">'12 mėn'!$E$115</definedName>
    <definedName name="SIS011_F_Pastoviojikain3Kainos1" localSheetId="0">'12 mėn'!$E$123</definedName>
    <definedName name="SIS011_F_Pastoviojikain3Kainos1">'12 mėn'!$E$123</definedName>
    <definedName name="SIS011_F_Pastoviojikain4Kainos1" localSheetId="0">'12 mėn'!$E$124</definedName>
    <definedName name="SIS011_F_Pastoviojikain4Kainos1">'12 mėn'!$E$124</definedName>
    <definedName name="SIS011_F_Pirktossilumos10Kainos1" localSheetId="0">'12 mėn'!$E$63</definedName>
    <definedName name="SIS011_F_Pirktossilumos10Kainos1">'12 mėn'!$E$63</definedName>
    <definedName name="SIS011_F_Pirktossilumos11Kainos1" localSheetId="0">'12 mėn'!$E$65</definedName>
    <definedName name="SIS011_F_Pirktossilumos11Kainos1">'12 mėn'!$E$65</definedName>
    <definedName name="SIS011_F_Pirktossilumos12Kainos1" localSheetId="0">'12 mėn'!$E$66</definedName>
    <definedName name="SIS011_F_Pirktossilumos12Kainos1">'12 mėn'!$E$66</definedName>
    <definedName name="SIS011_F_Pirktossilumos13Kainos1" localSheetId="0">'12 mėn'!$E$68</definedName>
    <definedName name="SIS011_F_Pirktossilumos13Kainos1">'12 mėn'!$E$68</definedName>
    <definedName name="SIS011_F_Pirktossilumos14Kainos1" localSheetId="0">'12 mėn'!$E$69</definedName>
    <definedName name="SIS011_F_Pirktossilumos14Kainos1">'12 mėn'!$E$69</definedName>
    <definedName name="SIS011_F_Pirktossilumos15Kainos1" localSheetId="0">'12 mėn'!$E$71</definedName>
    <definedName name="SIS011_F_Pirktossilumos15Kainos1">'12 mėn'!$E$71</definedName>
    <definedName name="SIS011_F_Pirktossilumos16Kainos1" localSheetId="0">'12 mėn'!$E$72</definedName>
    <definedName name="SIS011_F_Pirktossilumos16Kainos1">'12 mėn'!$E$72</definedName>
    <definedName name="SIS011_F_Pirktossilumos17Kainos1" localSheetId="0">'12 mėn'!$E$74</definedName>
    <definedName name="SIS011_F_Pirktossilumos17Kainos1">'12 mėn'!$E$74</definedName>
    <definedName name="SIS011_F_Pirktossilumos18Kainos1" localSheetId="0">'12 mėn'!$E$75</definedName>
    <definedName name="SIS011_F_Pirktossilumos18Kainos1">'12 mėn'!$E$75</definedName>
    <definedName name="SIS011_F_Pirktossilumos19Kainos1" localSheetId="0">'12 mėn'!$E$77</definedName>
    <definedName name="SIS011_F_Pirktossilumos19Kainos1">'12 mėn'!$E$77</definedName>
    <definedName name="SIS011_F_Pirktossilumos1Kainos1" localSheetId="0">'12 mėn'!$E$50</definedName>
    <definedName name="SIS011_F_Pirktossilumos1Kainos1">'12 mėn'!$E$50</definedName>
    <definedName name="SIS011_F_Pirktossilumos20Kainos1" localSheetId="0">'12 mėn'!$E$78</definedName>
    <definedName name="SIS011_F_Pirktossilumos20Kainos1">'12 mėn'!$E$78</definedName>
    <definedName name="SIS011_F_Pirktossilumos21Kainos1" localSheetId="0">'12 mėn'!$E$80</definedName>
    <definedName name="SIS011_F_Pirktossilumos21Kainos1">'12 mėn'!$E$80</definedName>
    <definedName name="SIS011_F_Pirktossilumos22Kainos1" localSheetId="0">'12 mėn'!$E$81</definedName>
    <definedName name="SIS011_F_Pirktossilumos22Kainos1">'12 mėn'!$E$81</definedName>
    <definedName name="SIS011_F_Pirktossilumos23Kainos1" localSheetId="0">'12 mėn'!$E$83</definedName>
    <definedName name="SIS011_F_Pirktossilumos23Kainos1">'12 mėn'!$E$83</definedName>
    <definedName name="SIS011_F_Pirktossilumos24Kainos1" localSheetId="0">'12 mėn'!$E$84</definedName>
    <definedName name="SIS011_F_Pirktossilumos24Kainos1">'12 mėn'!$E$84</definedName>
    <definedName name="SIS011_F_Pirktossilumos25Kainos1" localSheetId="0">'12 mėn'!$E$86</definedName>
    <definedName name="SIS011_F_Pirktossilumos25Kainos1">'12 mėn'!$E$86</definedName>
    <definedName name="SIS011_F_Pirktossilumos26Kainos1" localSheetId="0">'12 mėn'!$E$87</definedName>
    <definedName name="SIS011_F_Pirktossilumos26Kainos1">'12 mėn'!$E$87</definedName>
    <definedName name="SIS011_F_Pirktossilumos27Kainos1" localSheetId="0">'12 mėn'!$E$89</definedName>
    <definedName name="SIS011_F_Pirktossilumos27Kainos1">'12 mėn'!$E$89</definedName>
    <definedName name="SIS011_F_Pirktossilumos28Kainos1" localSheetId="0">'12 mėn'!$E$90</definedName>
    <definedName name="SIS011_F_Pirktossilumos28Kainos1">'12 mėn'!$E$90</definedName>
    <definedName name="SIS011_F_Pirktossilumos29Kainos1" localSheetId="0">'12 mėn'!$E$92</definedName>
    <definedName name="SIS011_F_Pirktossilumos29Kainos1">'12 mėn'!$E$92</definedName>
    <definedName name="SIS011_F_Pirktossilumos2Kainos1" localSheetId="0">'12 mėn'!$E$51</definedName>
    <definedName name="SIS011_F_Pirktossilumos2Kainos1">'12 mėn'!$E$51</definedName>
    <definedName name="SIS011_F_Pirktossilumos30Kainos1" localSheetId="0">'12 mėn'!$E$93</definedName>
    <definedName name="SIS011_F_Pirktossilumos30Kainos1">'12 mėn'!$E$93</definedName>
    <definedName name="SIS011_F_Pirktossilumos31Kainos1" localSheetId="0">'12 mėn'!$E$95</definedName>
    <definedName name="SIS011_F_Pirktossilumos31Kainos1">'12 mėn'!$E$95</definedName>
    <definedName name="SIS011_F_Pirktossilumos32Kainos1" localSheetId="0">'12 mėn'!$E$96</definedName>
    <definedName name="SIS011_F_Pirktossilumos32Kainos1">'12 mėn'!$E$96</definedName>
    <definedName name="SIS011_F_Pirktossilumos33Kainos1" localSheetId="0">'12 mėn'!$E$98</definedName>
    <definedName name="SIS011_F_Pirktossilumos33Kainos1">'12 mėn'!$E$98</definedName>
    <definedName name="SIS011_F_Pirktossilumos34Kainos1" localSheetId="0">'12 mėn'!$E$99</definedName>
    <definedName name="SIS011_F_Pirktossilumos34Kainos1">'12 mėn'!$E$99</definedName>
    <definedName name="SIS011_F_Pirktossilumos35Kainos1" localSheetId="0">'12 mėn'!$E$101</definedName>
    <definedName name="SIS011_F_Pirktossilumos35Kainos1">'12 mėn'!$E$101</definedName>
    <definedName name="SIS011_F_Pirktossilumos36Kainos1" localSheetId="0">'12 mėn'!$E$102</definedName>
    <definedName name="SIS011_F_Pirktossilumos36Kainos1">'12 mėn'!$E$102</definedName>
    <definedName name="SIS011_F_Pirktossilumos37Kainos1" localSheetId="0">'12 mėn'!$E$104</definedName>
    <definedName name="SIS011_F_Pirktossilumos37Kainos1">'12 mėn'!$E$104</definedName>
    <definedName name="SIS011_F_Pirktossilumos38Kainos1" localSheetId="0">'12 mėn'!$E$105</definedName>
    <definedName name="SIS011_F_Pirktossilumos38Kainos1">'12 mėn'!$E$105</definedName>
    <definedName name="SIS011_F_Pirktossilumos39Kainos1" localSheetId="0">'12 mėn'!$E$107</definedName>
    <definedName name="SIS011_F_Pirktossilumos39Kainos1">'12 mėn'!$E$107</definedName>
    <definedName name="SIS011_F_Pirktossilumos3Kainos1" localSheetId="0">'12 mėn'!$E$53</definedName>
    <definedName name="SIS011_F_Pirktossilumos3Kainos1">'12 mėn'!$E$53</definedName>
    <definedName name="SIS011_F_Pirktossilumos40Kainos1" localSheetId="0">'12 mėn'!$E$108</definedName>
    <definedName name="SIS011_F_Pirktossilumos40Kainos1">'12 mėn'!$E$108</definedName>
    <definedName name="SIS011_F_Pirktossilumos4Kainos1" localSheetId="0">'12 mėn'!$E$54</definedName>
    <definedName name="SIS011_F_Pirktossilumos4Kainos1">'12 mėn'!$E$54</definedName>
    <definedName name="SIS011_F_Pirktossilumos5Kainos1" localSheetId="0">'12 mėn'!$E$56</definedName>
    <definedName name="SIS011_F_Pirktossilumos5Kainos1">'12 mėn'!$E$56</definedName>
    <definedName name="SIS011_F_Pirktossilumos6Kainos1" localSheetId="0">'12 mėn'!$E$57</definedName>
    <definedName name="SIS011_F_Pirktossilumos6Kainos1">'12 mėn'!$E$57</definedName>
    <definedName name="SIS011_F_Pirktossilumos7Kainos1" localSheetId="0">'12 mėn'!$E$59</definedName>
    <definedName name="SIS011_F_Pirktossilumos7Kainos1">'12 mėn'!$E$59</definedName>
    <definedName name="SIS011_F_Pirktossilumos8Kainos1" localSheetId="0">'12 mėn'!$E$60</definedName>
    <definedName name="SIS011_F_Pirktossilumos8Kainos1">'12 mėn'!$E$60</definedName>
    <definedName name="SIS011_F_Pirktossilumos9Kainos1" localSheetId="0">'12 mėn'!$E$62</definedName>
    <definedName name="SIS011_F_Pirktossilumos9Kainos1">'12 mėn'!$E$62</definedName>
    <definedName name="SIS011_F_Praejusimenesi1Kainos1" localSheetId="0">'12 mėn'!$E$147</definedName>
    <definedName name="SIS011_F_Praejusimenesi1Kainos1">'12 mėn'!$E$147</definedName>
    <definedName name="SIS011_F_Praejusimenesi1Rodiklispastaba1" localSheetId="0">'12 mėn'!$D$147</definedName>
    <definedName name="SIS011_F_Praejusimenesi1Rodiklispastaba1">'12 mėn'!$D$147</definedName>
    <definedName name="SIS011_F_Praejusimenesi2Kainos1" localSheetId="0">'12 mėn'!$E$148</definedName>
    <definedName name="SIS011_F_Praejusimenesi2Kainos1">'12 mėn'!$E$148</definedName>
    <definedName name="SIS011_F_Praejusimenesi2Rodiklispastaba1" localSheetId="0">'12 mėn'!$D$148</definedName>
    <definedName name="SIS011_F_Praejusimenesi2Rodiklispastaba1">'12 mėn'!$D$148</definedName>
    <definedName name="SIS011_F_Praejusimenesi3Kainos1" localSheetId="0">'12 mėn'!$E$156</definedName>
    <definedName name="SIS011_F_Praejusimenesi3Kainos1">'12 mėn'!$E$156</definedName>
    <definedName name="SIS011_F_Praejusimenesi3Rodiklispastaba1" localSheetId="0">'12 mėn'!$D$156</definedName>
    <definedName name="SIS011_F_Praejusimenesi3Rodiklispastaba1">'12 mėn'!$D$156</definedName>
    <definedName name="SIS011_F_Savivaldybeiva10Kainos1" localSheetId="0">'12 mėn'!$E$159</definedName>
    <definedName name="SIS011_F_Savivaldybeiva10Kainos1">'12 mėn'!$E$159</definedName>
    <definedName name="SIS011_F_Savivaldybeiva10Rodiklispastaba1" localSheetId="0">'12 mėn'!$D$159</definedName>
    <definedName name="SIS011_F_Savivaldybeiva10Rodiklispastaba1">'12 mėn'!$D$159</definedName>
    <definedName name="SIS011_F_Savivaldybeiva11Kainos1" localSheetId="0">'12 mėn'!$E$160</definedName>
    <definedName name="SIS011_F_Savivaldybeiva11Kainos1">'12 mėn'!$E$160</definedName>
    <definedName name="SIS011_F_Savivaldybeiva11Rodiklispastaba1" localSheetId="0">'12 mėn'!$D$160</definedName>
    <definedName name="SIS011_F_Savivaldybeiva11Rodiklispastaba1">'12 mėn'!$D$160</definedName>
    <definedName name="SIS011_F_Savivaldybeiva12Kainos1" localSheetId="0">'12 mėn'!$E$161</definedName>
    <definedName name="SIS011_F_Savivaldybeiva12Kainos1">'12 mėn'!$E$161</definedName>
    <definedName name="SIS011_F_Savivaldybeiva12Rodiklispastaba1" localSheetId="0">'12 mėn'!$D$161</definedName>
    <definedName name="SIS011_F_Savivaldybeiva12Rodiklispastaba1">'12 mėn'!$D$161</definedName>
    <definedName name="SIS011_F_Savivaldybeiva13Kainos1" localSheetId="0">'12 mėn'!$E$162</definedName>
    <definedName name="SIS011_F_Savivaldybeiva13Kainos1">'12 mėn'!$E$162</definedName>
    <definedName name="SIS011_F_Savivaldybeiva13Rodiklispastaba1" localSheetId="0">'12 mėn'!$D$162</definedName>
    <definedName name="SIS011_F_Savivaldybeiva13Rodiklispastaba1">'12 mėn'!$D$162</definedName>
    <definedName name="SIS011_F_Savivaldybeiva14Kainos1" localSheetId="0">'12 mėn'!$E$163</definedName>
    <definedName name="SIS011_F_Savivaldybeiva14Kainos1">'12 mėn'!$E$163</definedName>
    <definedName name="SIS011_F_Savivaldybeiva14Rodiklispastaba1" localSheetId="0">'12 mėn'!$D$163</definedName>
    <definedName name="SIS011_F_Savivaldybeiva14Rodiklispastaba1">'12 mėn'!$D$163</definedName>
    <definedName name="SIS011_F_Savivaldybeiva1Kainos1" localSheetId="0">'12 mėn'!$E$149</definedName>
    <definedName name="SIS011_F_Savivaldybeiva1Kainos1">'12 mėn'!$E$149</definedName>
    <definedName name="SIS011_F_Savivaldybeiva1Rodiklispastaba1" localSheetId="0">'12 mėn'!$D$149</definedName>
    <definedName name="SIS011_F_Savivaldybeiva1Rodiklispastaba1">'12 mėn'!$D$149</definedName>
    <definedName name="SIS011_F_Savivaldybeiva2Kainos1" localSheetId="0">'12 mėn'!$E$150</definedName>
    <definedName name="SIS011_F_Savivaldybeiva2Kainos1">'12 mėn'!$E$150</definedName>
    <definedName name="SIS011_F_Savivaldybeiva2Rodiklispastaba1" localSheetId="0">'12 mėn'!$D$150</definedName>
    <definedName name="SIS011_F_Savivaldybeiva2Rodiklispastaba1">'12 mėn'!$D$150</definedName>
    <definedName name="SIS011_F_Savivaldybeiva3Kainos1" localSheetId="0">'12 mėn'!$E$151</definedName>
    <definedName name="SIS011_F_Savivaldybeiva3Kainos1">'12 mėn'!$E$151</definedName>
    <definedName name="SIS011_F_Savivaldybeiva3Rodiklispastaba1" localSheetId="0">'12 mėn'!$D$151</definedName>
    <definedName name="SIS011_F_Savivaldybeiva3Rodiklispastaba1">'12 mėn'!$D$151</definedName>
    <definedName name="SIS011_F_Savivaldybeiva4Kainos1" localSheetId="0">'12 mėn'!$E$152</definedName>
    <definedName name="SIS011_F_Savivaldybeiva4Kainos1">'12 mėn'!$E$152</definedName>
    <definedName name="SIS011_F_Savivaldybeiva4Rodiklispastaba1" localSheetId="0">'12 mėn'!$D$152</definedName>
    <definedName name="SIS011_F_Savivaldybeiva4Rodiklispastaba1">'12 mėn'!$D$152</definedName>
    <definedName name="SIS011_F_Savivaldybeiva5Kainos1" localSheetId="0">'12 mėn'!$E$153</definedName>
    <definedName name="SIS011_F_Savivaldybeiva5Kainos1">'12 mėn'!$E$153</definedName>
    <definedName name="SIS011_F_Savivaldybeiva5Rodiklispastaba1" localSheetId="0">'12 mėn'!$D$153</definedName>
    <definedName name="SIS011_F_Savivaldybeiva5Rodiklispastaba1">'12 mėn'!$D$153</definedName>
    <definedName name="SIS011_F_Savivaldybeiva6Kainos1" localSheetId="0">'12 mėn'!$E$154</definedName>
    <definedName name="SIS011_F_Savivaldybeiva6Kainos1">'12 mėn'!$E$154</definedName>
    <definedName name="SIS011_F_Savivaldybeiva6Rodiklispastaba1" localSheetId="0">'12 mėn'!$D$154</definedName>
    <definedName name="SIS011_F_Savivaldybeiva6Rodiklispastaba1">'12 mėn'!$D$154</definedName>
    <definedName name="SIS011_F_Savivaldybeiva7Kainos1" localSheetId="0">'12 mėn'!$E$155</definedName>
    <definedName name="SIS011_F_Savivaldybeiva7Kainos1">'12 mėn'!$E$155</definedName>
    <definedName name="SIS011_F_Savivaldybeiva7Rodiklispastaba1" localSheetId="0">'12 mėn'!$D$155</definedName>
    <definedName name="SIS011_F_Savivaldybeiva7Rodiklispastaba1">'12 mėn'!$D$155</definedName>
    <definedName name="SIS011_F_Savivaldybeiva8Kainos1" localSheetId="0">'12 mėn'!$E$157</definedName>
    <definedName name="SIS011_F_Savivaldybeiva8Kainos1">'12 mėn'!$E$157</definedName>
    <definedName name="SIS011_F_Savivaldybeiva8Rodiklispastaba1" localSheetId="0">'12 mėn'!$D$157</definedName>
    <definedName name="SIS011_F_Savivaldybeiva8Rodiklispastaba1">'12 mėn'!$D$157</definedName>
    <definedName name="SIS011_F_Savivaldybeiva9Kainos1" localSheetId="0">'12 mėn'!$E$158</definedName>
    <definedName name="SIS011_F_Savivaldybeiva9Kainos1">'12 mėn'!$E$158</definedName>
    <definedName name="SIS011_F_Savivaldybeiva9Rodiklispastaba1" localSheetId="0">'12 mėn'!$D$158</definedName>
    <definedName name="SIS011_F_Savivaldybeiva9Rodiklispastaba1">'12 mėn'!$D$158</definedName>
    <definedName name="SIS011_F_Silumosisigiji1Kainos1" localSheetId="0">'12 mėn'!$E$48</definedName>
    <definedName name="SIS011_F_Silumosisigiji1Kainos1">'12 mėn'!$E$48</definedName>
    <definedName name="SIS011_F_Silumosperdavi2Kainos1" localSheetId="0">'12 mėn'!$E$118</definedName>
    <definedName name="SIS011_F_Silumosperdavi2Kainos1">'12 mėn'!$E$118</definedName>
    <definedName name="SIS011_F_Silumosprodukt3Kainos1" localSheetId="0">'12 mėn'!$E$13</definedName>
    <definedName name="SIS011_F_Silumosprodukt3Kainos1">'12 mėn'!$E$13</definedName>
    <definedName name="SIS011_F_Silumosprodukt4Kainos1" localSheetId="0">'12 mėn'!$E$14</definedName>
    <definedName name="SIS011_F_Silumosprodukt4Kainos1">'12 mėn'!$E$14</definedName>
    <definedName name="SIS011_F_Silumosprodukt5Kainos1" localSheetId="0">'12 mėn'!$E$109</definedName>
    <definedName name="SIS011_F_Silumosprodukt5Kainos1">'12 mėn'!$E$109</definedName>
    <definedName name="SIS011_F_Sprendimasnuta1Kainos1" localSheetId="0">'12 mėn'!$E$164</definedName>
    <definedName name="SIS011_F_Sprendimasnuta1Kainos1">'12 mėn'!$E$164</definedName>
    <definedName name="SIS011_F_Sprendimasnuta1Matovnt1" localSheetId="0">'12 mėn'!$C$164</definedName>
    <definedName name="SIS011_F_Sprendimasnuta1Matovnt1">'12 mėn'!$C$164</definedName>
    <definedName name="SIS011_F_Sprendimasnuta1Rodiklispastaba1" localSheetId="0">'12 mėn'!$D$164</definedName>
    <definedName name="SIS011_F_Sprendimasnuta1Rodiklispastaba1">'12 mėn'!$D$164</definedName>
    <definedName name="SIS011_F_Subsidijosdydis1Kainos1" localSheetId="0">'12 mėn'!$E$142</definedName>
    <definedName name="SIS011_F_Subsidijosdydis1Kainos1">'12 mėn'!$E$142</definedName>
    <definedName name="SIS011_F_Subsidijosdydis1Rodiklispastaba1" localSheetId="0">'12 mėn'!$D$142</definedName>
    <definedName name="SIS011_F_Subsidijosdydis1Rodiklispastaba1">'12 mėn'!$D$142</definedName>
    <definedName name="SIS011_F_Vidutinesverti1Kainos1" localSheetId="0">'12 mėn'!$E$16</definedName>
    <definedName name="SIS011_F_Vidutinesverti1Kainos1">'12 mėn'!$E$16</definedName>
    <definedName name="SIS011_F_Vidutinesverti1Rodiklispastaba1" localSheetId="0">'12 mėn'!$D$16</definedName>
    <definedName name="SIS011_F_Vidutinesverti1Rodiklispastaba1">'12 mėn'!$D$16</definedName>
    <definedName name="SIS011_F_Vienanareskain1Kainos1" localSheetId="0">'12 mėn'!$E$110</definedName>
    <definedName name="SIS011_F_Vienanareskain1Kainos1">'12 mėn'!$E$110</definedName>
    <definedName name="SIS011_F_Vienanareskain2Kainos1" localSheetId="0">'12 mėn'!$E$111</definedName>
    <definedName name="SIS011_F_Vienanareskain2Kainos1">'12 mėn'!$E$111</definedName>
    <definedName name="SIS011_F_Vienanaressilu1Kainos1" localSheetId="0">'12 mėn'!$E$119</definedName>
    <definedName name="SIS011_F_Vienanaressilu1Kainos1">'12 mėn'!$E$119</definedName>
    <definedName name="SIS011_F_Vienanaressilu2Kainos1" localSheetId="0">'12 mėn'!$E$120</definedName>
    <definedName name="SIS011_F_Vienanaressilu2Kainos1">'12 mėn'!$E$120</definedName>
  </definedNames>
  <calcPr calcId="191029"/>
</workbook>
</file>

<file path=xl/calcChain.xml><?xml version="1.0" encoding="utf-8"?>
<calcChain xmlns="http://schemas.openxmlformats.org/spreadsheetml/2006/main">
  <c r="E156" i="3" l="1"/>
  <c r="E148" i="3"/>
  <c r="E130" i="3"/>
  <c r="E118" i="3"/>
  <c r="E141" i="3" s="1"/>
  <c r="E109" i="3"/>
  <c r="E48" i="3"/>
  <c r="E12" i="3"/>
  <c r="E146" i="3" l="1"/>
  <c r="E144" i="3"/>
  <c r="E156" i="2"/>
  <c r="E148" i="2"/>
  <c r="E130" i="2"/>
  <c r="E118" i="2"/>
  <c r="E109" i="2"/>
  <c r="E141" i="2" s="1"/>
  <c r="E143" i="2" s="1"/>
  <c r="E146" i="2" s="1"/>
  <c r="E48" i="2"/>
  <c r="E12" i="2"/>
  <c r="E144" i="2" l="1"/>
</calcChain>
</file>

<file path=xl/sharedStrings.xml><?xml version="1.0" encoding="utf-8"?>
<sst xmlns="http://schemas.openxmlformats.org/spreadsheetml/2006/main" count="1154" uniqueCount="258">
  <si>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</si>
  <si>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</si>
  <si>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</si>
  <si>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</si>
  <si>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</si>
  <si>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</si>
  <si>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</si>
  <si>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</si>
  <si>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</si>
  <si>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1.</t>
  </si>
  <si>
    <t>ŠILUMOS (PRODUKTO) GAMYBOS KAINOS DEDAMOSIOS</t>
  </si>
  <si>
    <t>1.1.</t>
  </si>
  <si>
    <t>Šilumos (produkto) gamybos savo šaltiniuose vienanarė kaina (kainos dedamosios) (1.1.1 + 1.1.2)</t>
  </si>
  <si>
    <t>ct/kWh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</si>
  <si>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 xml:space="preserve">HG,PD </t>
    </r>
    <r>
      <rPr>
        <sz val="11"/>
        <color rgb="FF000000"/>
        <rFont val="Times New Roman"/>
        <family val="1"/>
        <charset val="186"/>
      </rPr>
      <t>+ T</t>
    </r>
    <r>
      <rPr>
        <vertAlign val="subscript"/>
        <sz val="11"/>
        <color rgb="FF000000"/>
        <rFont val="Times New Roman"/>
        <family val="1"/>
        <charset val="186"/>
      </rPr>
      <t>HG,KD</t>
    </r>
    <r>
      <rPr>
        <sz val="11"/>
        <color rgb="FF000000"/>
        <rFont val="Times New Roman"/>
        <family val="1"/>
        <charset val="186"/>
      </rPr>
      <t xml:space="preserve"> 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</si>
  <si>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</si>
  <si>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</si>
  <si>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HG,PD</t>
    </r>
  </si>
  <si>
    <t>1.1.2</t>
  </si>
  <si>
    <t xml:space="preserve">šilumos (produkto) gamybos savo šaltiniuose kainos kintamoji dedamoji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</si>
  <si>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HG,KD</t>
    </r>
  </si>
  <si>
    <t/>
  </si>
  <si>
    <t>formulė</t>
  </si>
  <si>
    <t>0,21+(29657xPF)x100/26191031</t>
  </si>
  <si>
    <t>1.2.</t>
  </si>
  <si>
    <t>Vidutinė svertinė kuro kaina, taikoma šilumos kainos skaičiavime</t>
  </si>
  <si>
    <t>Eur/MWh</t>
  </si>
  <si>
    <t>1.2.1.</t>
  </si>
  <si>
    <t>Gamtinės dujos</t>
  </si>
  <si>
    <t>1.2.1.1.</t>
  </si>
  <si>
    <t>kuro kaina, taikoma šilumos kainos skaičiavimuose</t>
  </si>
  <si>
    <t xml:space="preserve">Eur/MWh </t>
  </si>
  <si>
    <t>140,00+0,54+6,92</t>
  </si>
  <si>
    <t>1.2.1.2.</t>
  </si>
  <si>
    <t>kuro kiekis, taikomas šilumos kainos skaičiavimuose</t>
  </si>
  <si>
    <t>MWh</t>
  </si>
  <si>
    <t>1.2.1.3.</t>
  </si>
  <si>
    <t>gamtinių dujų transporatvimo sąnaudos, taikomos šilumos kainos skaičiavimuose</t>
  </si>
  <si>
    <t>Eur</t>
  </si>
  <si>
    <t>6,92x24226</t>
  </si>
  <si>
    <t>1.2.2.</t>
  </si>
  <si>
    <t>Medienos kilmės biokuras</t>
  </si>
  <si>
    <t>1.2.2.1.</t>
  </si>
  <si>
    <t>1.2.2.2.</t>
  </si>
  <si>
    <t>kuro kiekis, taikomas šilumos kainos skaičiavime</t>
  </si>
  <si>
    <t xml:space="preserve">MWh </t>
  </si>
  <si>
    <t>1.2.3.</t>
  </si>
  <si>
    <t>Akmens anglis</t>
  </si>
  <si>
    <t>1.2.3.1.</t>
  </si>
  <si>
    <t>pagal sutartį</t>
  </si>
  <si>
    <t>1.2.3.2.</t>
  </si>
  <si>
    <t>1.2.4.</t>
  </si>
  <si>
    <t>Medžio granulės</t>
  </si>
  <si>
    <t>1.2.4.1.</t>
  </si>
  <si>
    <t>pagal sutartį (95,50+0,041 )</t>
  </si>
  <si>
    <t>1.2.4.2.</t>
  </si>
  <si>
    <t>1.2.5.</t>
  </si>
  <si>
    <t>Šieno (šiaudų) ritiniai</t>
  </si>
  <si>
    <t>1.2.5.1.</t>
  </si>
  <si>
    <t>pagal sutartį ( )</t>
  </si>
  <si>
    <t>1.2.5.2.</t>
  </si>
  <si>
    <t>1.2.6.</t>
  </si>
  <si>
    <t>Kuro rūšis (įvardinti)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</si>
  <si>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</si>
  <si>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</si>
  <si>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</si>
  <si>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</si>
  <si>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</si>
  <si>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</si>
  <si>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</si>
  <si>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</si>
  <si>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</si>
  <si>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</si>
  <si>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</si>
  <si>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</si>
  <si>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</si>
  <si>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</si>
  <si>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</si>
  <si>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</si>
  <si>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</si>
  <si>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</si>
  <si>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</si>
  <si>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</si>
  <si>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</si>
  <si>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</si>
  <si>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</si>
  <si>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</si>
  <si>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</si>
  <si>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</si>
  <si>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</si>
  <si>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</si>
  <si>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</si>
  <si>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</si>
  <si>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</si>
  <si>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</si>
  <si>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</si>
  <si>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</si>
  <si>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</si>
  <si>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</si>
  <si>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</si>
  <si>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</si>
  <si>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</si>
  <si>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</si>
  <si>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</si>
  <si>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</si>
  <si>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</si>
  <si>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</si>
  <si>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</si>
  <si>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</si>
  <si>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</si>
  <si>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</si>
  <si>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</si>
  <si>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</si>
  <si>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</si>
  <si>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</si>
  <si>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</si>
  <si>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</si>
  <si>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</si>
  <si>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</si>
  <si>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</si>
  <si>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</si>
  <si>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</si>
  <si>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</si>
  <si>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</si>
  <si>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</si>
  <si>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</si>
  <si>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</si>
  <si>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</si>
  <si>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</si>
  <si>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</si>
  <si>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</si>
  <si>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</si>
  <si>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</si>
  <si>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</si>
  <si>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</si>
  <si>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</si>
  <si>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</si>
  <si>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</si>
  <si>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</si>
  <si>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</si>
  <si>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</si>
  <si>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</si>
  <si>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</si>
  <si>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</si>
  <si>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</si>
  <si>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</si>
  <si>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t>Šilumos (produkto) gamybos (įsigijimo) vienanarė kaina (kainos dedamosios) (1.4.1 +1.4.2)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</si>
  <si>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>H,PD</t>
    </r>
    <r>
      <rPr>
        <sz val="11"/>
        <color rgb="FF000000"/>
        <rFont val="Times New Roman"/>
        <family val="1"/>
        <charset val="186"/>
      </rPr>
      <t xml:space="preserve"> + T</t>
    </r>
    <r>
      <rPr>
        <vertAlign val="subscript"/>
        <sz val="11"/>
        <color rgb="FF000000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</si>
  <si>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</si>
  <si>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</si>
  <si>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</si>
  <si>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</si>
  <si>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</si>
  <si>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H,KD</t>
    </r>
  </si>
  <si>
    <t>0,21+(29657xPF)x100 /26191031</t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</si>
  <si>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</si>
  <si>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</si>
  <si>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</si>
  <si>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</si>
  <si>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</si>
  <si>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</si>
  <si>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</si>
  <si>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</si>
  <si>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</si>
  <si>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</si>
  <si>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</si>
  <si>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</si>
  <si>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</si>
  <si>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</si>
  <si>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</si>
  <si>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t>Šilumos perdavimo vienanarė kaina (kainos dedamosios) atitinkamai vartotojų grupei (2.1.1 +2.1.2)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</si>
  <si>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>HT,PD</t>
    </r>
    <r>
      <rPr>
        <sz val="11"/>
        <color rgb="FF000000"/>
        <rFont val="Times New Roman"/>
        <family val="1"/>
        <charset val="186"/>
      </rPr>
      <t xml:space="preserve"> + T</t>
    </r>
    <r>
      <rPr>
        <vertAlign val="subscript"/>
        <sz val="11"/>
        <color rgb="FF000000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</si>
  <si>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</si>
  <si>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</si>
  <si>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</si>
  <si>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</si>
  <si>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</si>
  <si>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HT,KD</t>
    </r>
  </si>
  <si>
    <t>0,09+(4346855x TH)/21 844 176</t>
  </si>
  <si>
    <t>2.2.</t>
  </si>
  <si>
    <t>Šilumos perdavimo dvinarė kaina (kainos dedamosios):</t>
  </si>
  <si>
    <t>2.2.1.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</si>
  <si>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</si>
  <si>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</si>
  <si>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</si>
  <si>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</si>
  <si>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</si>
  <si>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</si>
  <si>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</si>
  <si>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</si>
  <si>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</si>
  <si>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</si>
  <si>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</si>
  <si>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</si>
  <si>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</si>
  <si>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</si>
  <si>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</si>
  <si>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HS, MU</t>
    </r>
  </si>
  <si>
    <t>4.</t>
  </si>
  <si>
    <t>NEPADENGTŲ SĄNAUDŲ IR (AR) PAPILDOMAI GAUTŲ PAJAMŲ DEDAMOJI (4.1.+ 4.2 + ...)</t>
  </si>
  <si>
    <t>4.1.</t>
  </si>
  <si>
    <t>Papildoma dedamoji dėl _nepadengtų sąnaudų kurui (83,67-tūkst.Eur ,didinant kainą 0,38 cnt/kWh ir papildomai  gautų 1,98 tūkst.Eur,  mažinant 0,01 cnt/kWh, nustatyta  2022 -03-31_Nr.O3E-_419</t>
  </si>
  <si>
    <t>Taikymo laikotarpis nuo (2022 gegužės 01 d.iki 2023 gegužės 01 d.</t>
  </si>
  <si>
    <t>4.2.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</si>
  <si>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</si>
  <si>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</si>
  <si>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</si>
  <si>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</si>
  <si>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</si>
  <si>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</si>
  <si>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</si>
  <si>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</si>
  <si>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</si>
  <si>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</si>
  <si>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</si>
  <si>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</si>
  <si>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</si>
  <si>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</si>
  <si>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</si>
  <si>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</si>
  <si>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</si>
  <si>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</si>
  <si>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</si>
  <si>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</si>
  <si>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</si>
  <si>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</si>
  <si>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</si>
  <si>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</si>
  <si>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</si>
  <si>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</si>
  <si>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SPALIO</t>
  </si>
  <si>
    <t>12.</t>
  </si>
  <si>
    <t>Praėjusį mėnesį faktiškai į tinklą patiektas šilumos kiekis</t>
  </si>
  <si>
    <t>12.1.</t>
  </si>
  <si>
    <t>Vilniaus rajono savivaldybė</t>
  </si>
  <si>
    <t>12.2.</t>
  </si>
  <si>
    <t>Savivaldybė (įvardinti)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</si>
  <si>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</si>
  <si>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</si>
  <si>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</si>
  <si>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</si>
  <si>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</si>
  <si>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</si>
  <si>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</si>
  <si>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</si>
  <si>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</si>
  <si>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</si>
  <si>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</si>
  <si>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</si>
  <si>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</si>
  <si>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</si>
  <si>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</si>
  <si>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</si>
  <si>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Valstybinės energetikos reguliavimo Tarybos 2022 kovo 31 d. nutarimas Nr. 03E-419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</si>
  <si>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</si>
  <si>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(24226x147,46=3572366)+(4082x80,73=329540)+(826x 89,04=73547)+(523x15,48=8096)x100/26191031</t>
  </si>
  <si>
    <t>140,00+0,54</t>
  </si>
  <si>
    <t>LAPKRIČIO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</si>
</sst>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charset val="186"/>
      <scheme val="minor"/>
    </font>
    <font>
      <b/>
      <sz val="11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color rgb="FF000000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vertical="center" wrapText="1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2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2" fillId="2" borderId="2" xfId="0" applyFont="1" applyFill="1" applyBorder="1" applyAlignment="1">
      <alignment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11" fillId="4" borderId="0" xfId="1" applyFont="1" applyFill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2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 wrapText="1"/>
    </xf>
    <xf numFmtId="2" fontId="7" fillId="0" borderId="6" xfId="0" applyNumberFormat="1" applyFont="1" applyBorder="1" applyAlignment="1" applyProtection="1">
      <alignment horizontal="center" vertical="center" wrapText="1"/>
      <protection locked="0"/>
    </xf>
    <xf numFmtId="2" fontId="8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6"/>
  <sheetViews>
    <sheetView topLeftCell="A4" zoomScale="85" zoomScaleNormal="85" workbookViewId="0">
      <selection activeCell="E14" sqref="E14:E15"/>
    </sheetView>
  </sheetViews>
  <sheetFormatPr defaultRowHeight="1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</cols>
  <sheetData>
    <row r="1" spans="1:6">
      <c r="A1" s="2" t="s">
        <v>0</v>
      </c>
      <c r="B1" s="3"/>
      <c r="C1" s="3"/>
      <c r="D1" s="3"/>
      <c r="E1" s="3"/>
    </row>
    <row r="2" spans="1:6">
      <c r="A2" s="2" t="s">
        <v>1</v>
      </c>
      <c r="B2" s="3"/>
      <c r="C2" s="3"/>
      <c r="D2" s="3"/>
      <c r="E2" s="3"/>
    </row>
    <row r="3" spans="1:6">
      <c r="A3" s="3"/>
      <c r="B3" s="3"/>
      <c r="C3" s="3"/>
      <c r="D3" s="3"/>
      <c r="E3" s="3"/>
    </row>
    <row r="4" spans="1:6">
      <c r="A4" s="3"/>
      <c r="B4" s="3"/>
      <c r="C4" s="3"/>
      <c r="D4" s="3"/>
      <c r="E4" s="3"/>
    </row>
    <row r="5" spans="1:6">
      <c r="A5" s="4" t="s">
        <v>2</v>
      </c>
      <c r="B5" s="3"/>
      <c r="C5" s="3"/>
      <c r="D5" s="3"/>
      <c r="E5" s="3"/>
    </row>
    <row r="6" spans="1:6">
      <c r="A6" s="3"/>
      <c r="B6" s="3"/>
      <c r="C6" s="3"/>
      <c r="D6" s="3"/>
      <c r="E6" s="3"/>
    </row>
    <row r="7" spans="1:6">
      <c r="A7" s="5"/>
      <c r="B7" s="6"/>
      <c r="C7" s="5"/>
      <c r="D7" s="5"/>
      <c r="E7" s="5"/>
      <c r="F7" s="5"/>
    </row>
    <row r="8" spans="1:6" ht="15.75">
      <c r="A8" s="5"/>
      <c r="B8" s="6"/>
      <c r="C8" s="5"/>
      <c r="D8" s="5"/>
      <c r="E8" s="7" t="s">
        <v>3</v>
      </c>
      <c r="F8" s="5"/>
    </row>
    <row r="9" spans="1:6">
      <c r="A9" s="8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5"/>
    </row>
    <row r="10" spans="1:6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5"/>
    </row>
    <row r="11" spans="1:6">
      <c r="A11" s="8" t="s">
        <v>9</v>
      </c>
      <c r="B11" s="10" t="s">
        <v>10</v>
      </c>
      <c r="C11" s="11"/>
      <c r="D11" s="11"/>
      <c r="E11" s="12"/>
      <c r="F11" s="5"/>
    </row>
    <row r="12" spans="1:6" ht="16.5">
      <c r="A12" s="9" t="s">
        <v>11</v>
      </c>
      <c r="B12" s="13" t="s">
        <v>12</v>
      </c>
      <c r="C12" s="9" t="s">
        <v>13</v>
      </c>
      <c r="D12" s="9" t="s">
        <v>14</v>
      </c>
      <c r="E12" s="14">
        <f>ROUND(E13+E14,2)</f>
        <v>16.73</v>
      </c>
      <c r="F12" s="5"/>
    </row>
    <row r="13" spans="1:6" ht="16.5">
      <c r="A13" s="9" t="s">
        <v>15</v>
      </c>
      <c r="B13" s="15" t="s">
        <v>16</v>
      </c>
      <c r="C13" s="9" t="s">
        <v>13</v>
      </c>
      <c r="D13" s="9" t="s">
        <v>17</v>
      </c>
      <c r="E13" s="16">
        <v>1.29</v>
      </c>
      <c r="F13" s="5"/>
    </row>
    <row r="14" spans="1:6" ht="15.75" customHeight="1">
      <c r="A14" s="68" t="s">
        <v>18</v>
      </c>
      <c r="B14" s="18" t="s">
        <v>19</v>
      </c>
      <c r="C14" s="9" t="s">
        <v>13</v>
      </c>
      <c r="D14" s="9" t="s">
        <v>20</v>
      </c>
      <c r="E14" s="70">
        <v>15.44</v>
      </c>
      <c r="F14" s="5"/>
    </row>
    <row r="15" spans="1:6" ht="26.25" customHeight="1">
      <c r="A15" s="69"/>
      <c r="B15" s="19" t="s">
        <v>21</v>
      </c>
      <c r="C15" s="9" t="s">
        <v>22</v>
      </c>
      <c r="D15" s="20" t="s">
        <v>23</v>
      </c>
      <c r="E15" s="71"/>
      <c r="F15" s="5"/>
    </row>
    <row r="16" spans="1:6" ht="22.5" customHeight="1">
      <c r="A16" s="9" t="s">
        <v>24</v>
      </c>
      <c r="B16" s="21" t="s">
        <v>25</v>
      </c>
      <c r="C16" s="17" t="s">
        <v>26</v>
      </c>
      <c r="D16" s="22" t="s">
        <v>255</v>
      </c>
      <c r="E16" s="23">
        <v>134.5</v>
      </c>
      <c r="F16" s="5"/>
    </row>
    <row r="17" spans="1:6">
      <c r="A17" s="24" t="s">
        <v>27</v>
      </c>
      <c r="B17" s="25" t="s">
        <v>28</v>
      </c>
      <c r="C17" s="26"/>
      <c r="D17" s="26"/>
      <c r="E17" s="27"/>
      <c r="F17" s="5"/>
    </row>
    <row r="18" spans="1:6">
      <c r="A18" s="9" t="s">
        <v>29</v>
      </c>
      <c r="B18" s="28" t="s">
        <v>30</v>
      </c>
      <c r="C18" s="29" t="s">
        <v>31</v>
      </c>
      <c r="D18" s="30" t="s">
        <v>32</v>
      </c>
      <c r="E18" s="31">
        <v>147.46</v>
      </c>
      <c r="F18" s="32"/>
    </row>
    <row r="19" spans="1:6">
      <c r="A19" s="9" t="s">
        <v>33</v>
      </c>
      <c r="B19" s="33" t="s">
        <v>34</v>
      </c>
      <c r="C19" s="9" t="s">
        <v>35</v>
      </c>
      <c r="D19" s="34"/>
      <c r="E19" s="16">
        <v>24226</v>
      </c>
      <c r="F19" s="32"/>
    </row>
    <row r="20" spans="1:6">
      <c r="A20" s="9" t="s">
        <v>36</v>
      </c>
      <c r="B20" s="15" t="s">
        <v>37</v>
      </c>
      <c r="C20" s="9" t="s">
        <v>38</v>
      </c>
      <c r="D20" s="34" t="s">
        <v>39</v>
      </c>
      <c r="E20" s="16">
        <v>167643.92000000001</v>
      </c>
      <c r="F20" s="5"/>
    </row>
    <row r="21" spans="1:6">
      <c r="A21" s="9" t="s">
        <v>40</v>
      </c>
      <c r="B21" s="35" t="s">
        <v>41</v>
      </c>
      <c r="C21" s="36"/>
      <c r="D21" s="36"/>
      <c r="E21" s="37"/>
      <c r="F21" s="5"/>
    </row>
    <row r="22" spans="1:6">
      <c r="A22" s="9" t="s">
        <v>42</v>
      </c>
      <c r="B22" s="15" t="s">
        <v>30</v>
      </c>
      <c r="C22" s="9" t="s">
        <v>31</v>
      </c>
      <c r="D22" s="20"/>
      <c r="E22" s="16"/>
      <c r="F22" s="5"/>
    </row>
    <row r="23" spans="1:6">
      <c r="A23" s="9" t="s">
        <v>43</v>
      </c>
      <c r="B23" s="15" t="s">
        <v>44</v>
      </c>
      <c r="C23" s="9" t="s">
        <v>45</v>
      </c>
      <c r="D23" s="34"/>
      <c r="E23" s="16"/>
      <c r="F23" s="5"/>
    </row>
    <row r="24" spans="1:6">
      <c r="A24" s="9" t="s">
        <v>46</v>
      </c>
      <c r="B24" s="38" t="s">
        <v>47</v>
      </c>
      <c r="C24" s="25"/>
      <c r="D24" s="26"/>
      <c r="E24" s="27"/>
      <c r="F24" s="5"/>
    </row>
    <row r="25" spans="1:6">
      <c r="A25" s="9" t="s">
        <v>48</v>
      </c>
      <c r="B25" s="15" t="s">
        <v>30</v>
      </c>
      <c r="C25" s="9" t="s">
        <v>31</v>
      </c>
      <c r="D25" s="20" t="s">
        <v>49</v>
      </c>
      <c r="E25" s="16">
        <v>80.73</v>
      </c>
      <c r="F25" s="5"/>
    </row>
    <row r="26" spans="1:6">
      <c r="A26" s="9" t="s">
        <v>50</v>
      </c>
      <c r="B26" s="15" t="s">
        <v>44</v>
      </c>
      <c r="C26" s="9" t="s">
        <v>45</v>
      </c>
      <c r="D26" s="34"/>
      <c r="E26" s="16">
        <v>4082</v>
      </c>
      <c r="F26" s="5"/>
    </row>
    <row r="27" spans="1:6">
      <c r="A27" s="9" t="s">
        <v>51</v>
      </c>
      <c r="B27" s="38" t="s">
        <v>52</v>
      </c>
      <c r="C27" s="25"/>
      <c r="D27" s="26"/>
      <c r="E27" s="27"/>
      <c r="F27" s="5"/>
    </row>
    <row r="28" spans="1:6">
      <c r="A28" s="9" t="s">
        <v>53</v>
      </c>
      <c r="B28" s="15" t="s">
        <v>30</v>
      </c>
      <c r="C28" s="9" t="s">
        <v>31</v>
      </c>
      <c r="D28" s="20" t="s">
        <v>54</v>
      </c>
      <c r="E28" s="16">
        <v>95.54</v>
      </c>
      <c r="F28" s="5"/>
    </row>
    <row r="29" spans="1:6">
      <c r="A29" s="9" t="s">
        <v>55</v>
      </c>
      <c r="B29" s="15" t="s">
        <v>44</v>
      </c>
      <c r="C29" s="9" t="s">
        <v>45</v>
      </c>
      <c r="D29" s="34"/>
      <c r="E29" s="16">
        <v>826</v>
      </c>
      <c r="F29" s="5"/>
    </row>
    <row r="30" spans="1:6">
      <c r="A30" s="9" t="s">
        <v>56</v>
      </c>
      <c r="B30" s="38" t="s">
        <v>57</v>
      </c>
      <c r="C30" s="25"/>
      <c r="D30" s="26"/>
      <c r="E30" s="27"/>
      <c r="F30" s="5"/>
    </row>
    <row r="31" spans="1:6">
      <c r="A31" s="9" t="s">
        <v>58</v>
      </c>
      <c r="B31" s="15" t="s">
        <v>30</v>
      </c>
      <c r="C31" s="9" t="s">
        <v>31</v>
      </c>
      <c r="D31" s="20" t="s">
        <v>59</v>
      </c>
      <c r="E31" s="16">
        <v>15.48</v>
      </c>
      <c r="F31" s="5"/>
    </row>
    <row r="32" spans="1:6">
      <c r="A32" s="9" t="s">
        <v>60</v>
      </c>
      <c r="B32" s="15" t="s">
        <v>44</v>
      </c>
      <c r="C32" s="9" t="s">
        <v>45</v>
      </c>
      <c r="D32" s="34"/>
      <c r="E32" s="16">
        <v>523</v>
      </c>
      <c r="F32" s="5"/>
    </row>
    <row r="33" spans="1:6">
      <c r="A33" s="9" t="s">
        <v>61</v>
      </c>
      <c r="B33" s="38" t="s">
        <v>62</v>
      </c>
      <c r="C33" s="25"/>
      <c r="D33" s="26"/>
      <c r="E33" s="27"/>
      <c r="F33" s="5"/>
    </row>
    <row r="34" spans="1:6">
      <c r="A34" s="9" t="s">
        <v>63</v>
      </c>
      <c r="B34" s="15" t="s">
        <v>30</v>
      </c>
      <c r="C34" s="9" t="s">
        <v>31</v>
      </c>
      <c r="D34" s="20"/>
      <c r="E34" s="16"/>
      <c r="F34" s="5"/>
    </row>
    <row r="35" spans="1:6">
      <c r="A35" s="9" t="s">
        <v>64</v>
      </c>
      <c r="B35" s="15" t="s">
        <v>44</v>
      </c>
      <c r="C35" s="9" t="s">
        <v>45</v>
      </c>
      <c r="D35" s="34"/>
      <c r="E35" s="16"/>
      <c r="F35" s="5"/>
    </row>
    <row r="36" spans="1:6">
      <c r="A36" s="9" t="s">
        <v>65</v>
      </c>
      <c r="B36" s="38" t="s">
        <v>62</v>
      </c>
      <c r="C36" s="25"/>
      <c r="D36" s="26"/>
      <c r="E36" s="27"/>
      <c r="F36" s="5"/>
    </row>
    <row r="37" spans="1:6">
      <c r="A37" s="9" t="s">
        <v>66</v>
      </c>
      <c r="B37" s="15" t="s">
        <v>30</v>
      </c>
      <c r="C37" s="9" t="s">
        <v>31</v>
      </c>
      <c r="D37" s="20"/>
      <c r="E37" s="16"/>
      <c r="F37" s="5"/>
    </row>
    <row r="38" spans="1:6">
      <c r="A38" s="9" t="s">
        <v>67</v>
      </c>
      <c r="B38" s="15" t="s">
        <v>44</v>
      </c>
      <c r="C38" s="9" t="s">
        <v>45</v>
      </c>
      <c r="D38" s="34"/>
      <c r="E38" s="16"/>
      <c r="F38" s="5"/>
    </row>
    <row r="39" spans="1:6">
      <c r="A39" s="9" t="s">
        <v>68</v>
      </c>
      <c r="B39" s="38" t="s">
        <v>62</v>
      </c>
      <c r="C39" s="25"/>
      <c r="D39" s="26"/>
      <c r="E39" s="27"/>
      <c r="F39" s="5"/>
    </row>
    <row r="40" spans="1:6">
      <c r="A40" s="9" t="s">
        <v>69</v>
      </c>
      <c r="B40" s="15" t="s">
        <v>30</v>
      </c>
      <c r="C40" s="9" t="s">
        <v>31</v>
      </c>
      <c r="D40" s="20"/>
      <c r="E40" s="16"/>
      <c r="F40" s="5"/>
    </row>
    <row r="41" spans="1:6">
      <c r="A41" s="9" t="s">
        <v>70</v>
      </c>
      <c r="B41" s="15" t="s">
        <v>44</v>
      </c>
      <c r="C41" s="9" t="s">
        <v>45</v>
      </c>
      <c r="D41" s="34"/>
      <c r="E41" s="16"/>
      <c r="F41" s="5"/>
    </row>
    <row r="42" spans="1:6">
      <c r="A42" s="9" t="s">
        <v>71</v>
      </c>
      <c r="B42" s="38" t="s">
        <v>62</v>
      </c>
      <c r="C42" s="25"/>
      <c r="D42" s="26"/>
      <c r="E42" s="27"/>
      <c r="F42" s="5"/>
    </row>
    <row r="43" spans="1:6">
      <c r="A43" s="9" t="s">
        <v>72</v>
      </c>
      <c r="B43" s="15" t="s">
        <v>30</v>
      </c>
      <c r="C43" s="9" t="s">
        <v>31</v>
      </c>
      <c r="D43" s="20"/>
      <c r="E43" s="16"/>
      <c r="F43" s="5"/>
    </row>
    <row r="44" spans="1:6">
      <c r="A44" s="9" t="s">
        <v>73</v>
      </c>
      <c r="B44" s="15" t="s">
        <v>44</v>
      </c>
      <c r="C44" s="9" t="s">
        <v>45</v>
      </c>
      <c r="D44" s="34"/>
      <c r="E44" s="16"/>
      <c r="F44" s="5"/>
    </row>
    <row r="45" spans="1:6">
      <c r="A45" s="9" t="s">
        <v>74</v>
      </c>
      <c r="B45" s="38" t="s">
        <v>62</v>
      </c>
      <c r="C45" s="25"/>
      <c r="D45" s="26"/>
      <c r="E45" s="27"/>
      <c r="F45" s="5"/>
    </row>
    <row r="46" spans="1:6">
      <c r="A46" s="9" t="s">
        <v>75</v>
      </c>
      <c r="B46" s="15" t="s">
        <v>30</v>
      </c>
      <c r="C46" s="9" t="s">
        <v>31</v>
      </c>
      <c r="D46" s="20"/>
      <c r="E46" s="16"/>
      <c r="F46" s="5"/>
    </row>
    <row r="47" spans="1:6">
      <c r="A47" s="9" t="s">
        <v>76</v>
      </c>
      <c r="B47" s="15" t="s">
        <v>44</v>
      </c>
      <c r="C47" s="9" t="s">
        <v>45</v>
      </c>
      <c r="D47" s="34"/>
      <c r="E47" s="16"/>
      <c r="F47" s="5"/>
    </row>
    <row r="48" spans="1:6">
      <c r="A48" s="9" t="s">
        <v>77</v>
      </c>
      <c r="B48" s="39" t="s">
        <v>78</v>
      </c>
      <c r="C48" s="9" t="s">
        <v>13</v>
      </c>
      <c r="D48" s="9" t="s">
        <v>79</v>
      </c>
      <c r="E48" s="40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>
      <c r="A49" s="9" t="s">
        <v>80</v>
      </c>
      <c r="B49" s="41" t="s">
        <v>81</v>
      </c>
      <c r="C49" s="9" t="s">
        <v>82</v>
      </c>
      <c r="D49" s="9" t="s">
        <v>79</v>
      </c>
      <c r="E49" s="9" t="s">
        <v>82</v>
      </c>
      <c r="F49" s="5"/>
    </row>
    <row r="50" spans="1:6">
      <c r="A50" s="9" t="s">
        <v>83</v>
      </c>
      <c r="B50" s="15" t="s">
        <v>84</v>
      </c>
      <c r="C50" s="9" t="s">
        <v>13</v>
      </c>
      <c r="D50" s="9" t="s">
        <v>79</v>
      </c>
      <c r="E50" s="16"/>
      <c r="F50" s="5"/>
    </row>
    <row r="51" spans="1:6">
      <c r="A51" s="9" t="s">
        <v>85</v>
      </c>
      <c r="B51" s="39" t="s">
        <v>86</v>
      </c>
      <c r="C51" s="42" t="s">
        <v>87</v>
      </c>
      <c r="D51" s="42" t="s">
        <v>79</v>
      </c>
      <c r="E51" s="16"/>
      <c r="F51" s="5"/>
    </row>
    <row r="52" spans="1:6">
      <c r="A52" s="9" t="s">
        <v>88</v>
      </c>
      <c r="B52" s="41" t="s">
        <v>81</v>
      </c>
      <c r="C52" s="9" t="s">
        <v>82</v>
      </c>
      <c r="D52" s="9" t="s">
        <v>79</v>
      </c>
      <c r="E52" s="9" t="s">
        <v>79</v>
      </c>
      <c r="F52" s="5"/>
    </row>
    <row r="53" spans="1:6">
      <c r="A53" s="9" t="s">
        <v>89</v>
      </c>
      <c r="B53" s="15" t="s">
        <v>84</v>
      </c>
      <c r="C53" s="9" t="s">
        <v>13</v>
      </c>
      <c r="D53" s="9" t="s">
        <v>79</v>
      </c>
      <c r="E53" s="16"/>
      <c r="F53" s="5"/>
    </row>
    <row r="54" spans="1:6">
      <c r="A54" s="42" t="s">
        <v>90</v>
      </c>
      <c r="B54" s="39" t="s">
        <v>86</v>
      </c>
      <c r="C54" s="42" t="s">
        <v>87</v>
      </c>
      <c r="D54" s="42" t="s">
        <v>79</v>
      </c>
      <c r="E54" s="16"/>
      <c r="F54" s="5"/>
    </row>
    <row r="55" spans="1:6">
      <c r="A55" s="9" t="s">
        <v>91</v>
      </c>
      <c r="B55" s="41" t="s">
        <v>81</v>
      </c>
      <c r="C55" s="9" t="s">
        <v>82</v>
      </c>
      <c r="D55" s="9" t="s">
        <v>79</v>
      </c>
      <c r="E55" s="9" t="s">
        <v>79</v>
      </c>
      <c r="F55" s="5"/>
    </row>
    <row r="56" spans="1:6">
      <c r="A56" s="9" t="s">
        <v>92</v>
      </c>
      <c r="B56" s="15" t="s">
        <v>84</v>
      </c>
      <c r="C56" s="9" t="s">
        <v>13</v>
      </c>
      <c r="D56" s="9" t="s">
        <v>79</v>
      </c>
      <c r="E56" s="16"/>
      <c r="F56" s="5"/>
    </row>
    <row r="57" spans="1:6">
      <c r="A57" s="42" t="s">
        <v>93</v>
      </c>
      <c r="B57" s="39" t="s">
        <v>86</v>
      </c>
      <c r="C57" s="42" t="s">
        <v>87</v>
      </c>
      <c r="D57" s="42" t="s">
        <v>79</v>
      </c>
      <c r="E57" s="16"/>
      <c r="F57" s="5"/>
    </row>
    <row r="58" spans="1:6">
      <c r="A58" s="9" t="s">
        <v>94</v>
      </c>
      <c r="B58" s="41" t="s">
        <v>81</v>
      </c>
      <c r="C58" s="9" t="s">
        <v>82</v>
      </c>
      <c r="D58" s="9" t="s">
        <v>79</v>
      </c>
      <c r="E58" s="9" t="s">
        <v>79</v>
      </c>
      <c r="F58" s="5"/>
    </row>
    <row r="59" spans="1:6">
      <c r="A59" s="9" t="s">
        <v>95</v>
      </c>
      <c r="B59" s="15" t="s">
        <v>84</v>
      </c>
      <c r="C59" s="9" t="s">
        <v>13</v>
      </c>
      <c r="D59" s="9" t="s">
        <v>79</v>
      </c>
      <c r="E59" s="16"/>
      <c r="F59" s="5"/>
    </row>
    <row r="60" spans="1:6">
      <c r="A60" s="42" t="s">
        <v>96</v>
      </c>
      <c r="B60" s="39" t="s">
        <v>86</v>
      </c>
      <c r="C60" s="42" t="s">
        <v>87</v>
      </c>
      <c r="D60" s="42" t="s">
        <v>79</v>
      </c>
      <c r="E60" s="16"/>
      <c r="F60" s="5"/>
    </row>
    <row r="61" spans="1:6">
      <c r="A61" s="9" t="s">
        <v>97</v>
      </c>
      <c r="B61" s="41" t="s">
        <v>81</v>
      </c>
      <c r="C61" s="9" t="s">
        <v>82</v>
      </c>
      <c r="D61" s="9" t="s">
        <v>79</v>
      </c>
      <c r="E61" s="9" t="s">
        <v>79</v>
      </c>
      <c r="F61" s="5"/>
    </row>
    <row r="62" spans="1:6">
      <c r="A62" s="9" t="s">
        <v>98</v>
      </c>
      <c r="B62" s="15" t="s">
        <v>84</v>
      </c>
      <c r="C62" s="9" t="s">
        <v>13</v>
      </c>
      <c r="D62" s="9" t="s">
        <v>79</v>
      </c>
      <c r="E62" s="16"/>
      <c r="F62" s="5"/>
    </row>
    <row r="63" spans="1:6">
      <c r="A63" s="9" t="s">
        <v>99</v>
      </c>
      <c r="B63" s="39" t="s">
        <v>86</v>
      </c>
      <c r="C63" s="42" t="s">
        <v>87</v>
      </c>
      <c r="D63" s="42" t="s">
        <v>79</v>
      </c>
      <c r="E63" s="16"/>
      <c r="F63" s="5"/>
    </row>
    <row r="64" spans="1:6">
      <c r="A64" s="9" t="s">
        <v>100</v>
      </c>
      <c r="B64" s="41" t="s">
        <v>81</v>
      </c>
      <c r="C64" s="9" t="s">
        <v>82</v>
      </c>
      <c r="D64" s="9" t="s">
        <v>79</v>
      </c>
      <c r="E64" s="9" t="s">
        <v>79</v>
      </c>
      <c r="F64" s="5"/>
    </row>
    <row r="65" spans="1:6">
      <c r="A65" s="9" t="s">
        <v>101</v>
      </c>
      <c r="B65" s="15" t="s">
        <v>84</v>
      </c>
      <c r="C65" s="9" t="s">
        <v>13</v>
      </c>
      <c r="D65" s="9" t="s">
        <v>79</v>
      </c>
      <c r="E65" s="16"/>
      <c r="F65" s="5"/>
    </row>
    <row r="66" spans="1:6">
      <c r="A66" s="42" t="s">
        <v>102</v>
      </c>
      <c r="B66" s="39" t="s">
        <v>86</v>
      </c>
      <c r="C66" s="42" t="s">
        <v>87</v>
      </c>
      <c r="D66" s="42" t="s">
        <v>79</v>
      </c>
      <c r="E66" s="16"/>
      <c r="F66" s="5"/>
    </row>
    <row r="67" spans="1:6">
      <c r="A67" s="9" t="s">
        <v>103</v>
      </c>
      <c r="B67" s="41" t="s">
        <v>81</v>
      </c>
      <c r="C67" s="9" t="s">
        <v>82</v>
      </c>
      <c r="D67" s="9" t="s">
        <v>79</v>
      </c>
      <c r="E67" s="9" t="s">
        <v>79</v>
      </c>
      <c r="F67" s="5"/>
    </row>
    <row r="68" spans="1:6">
      <c r="A68" s="9" t="s">
        <v>104</v>
      </c>
      <c r="B68" s="15" t="s">
        <v>84</v>
      </c>
      <c r="C68" s="9" t="s">
        <v>13</v>
      </c>
      <c r="D68" s="9" t="s">
        <v>79</v>
      </c>
      <c r="E68" s="16"/>
      <c r="F68" s="5"/>
    </row>
    <row r="69" spans="1:6">
      <c r="A69" s="42" t="s">
        <v>105</v>
      </c>
      <c r="B69" s="39" t="s">
        <v>86</v>
      </c>
      <c r="C69" s="42" t="s">
        <v>87</v>
      </c>
      <c r="D69" s="42" t="s">
        <v>79</v>
      </c>
      <c r="E69" s="16"/>
      <c r="F69" s="5"/>
    </row>
    <row r="70" spans="1:6">
      <c r="A70" s="9" t="s">
        <v>106</v>
      </c>
      <c r="B70" s="41" t="s">
        <v>81</v>
      </c>
      <c r="C70" s="9" t="s">
        <v>82</v>
      </c>
      <c r="D70" s="9" t="s">
        <v>79</v>
      </c>
      <c r="E70" s="9" t="s">
        <v>79</v>
      </c>
      <c r="F70" s="5"/>
    </row>
    <row r="71" spans="1:6">
      <c r="A71" s="9" t="s">
        <v>107</v>
      </c>
      <c r="B71" s="15" t="s">
        <v>84</v>
      </c>
      <c r="C71" s="9" t="s">
        <v>13</v>
      </c>
      <c r="D71" s="9" t="s">
        <v>79</v>
      </c>
      <c r="E71" s="16"/>
      <c r="F71" s="5"/>
    </row>
    <row r="72" spans="1:6">
      <c r="A72" s="9" t="s">
        <v>108</v>
      </c>
      <c r="B72" s="39" t="s">
        <v>86</v>
      </c>
      <c r="C72" s="42" t="s">
        <v>87</v>
      </c>
      <c r="D72" s="42" t="s">
        <v>79</v>
      </c>
      <c r="E72" s="16"/>
      <c r="F72" s="5"/>
    </row>
    <row r="73" spans="1:6">
      <c r="A73" s="9" t="s">
        <v>109</v>
      </c>
      <c r="B73" s="41" t="s">
        <v>81</v>
      </c>
      <c r="C73" s="9" t="s">
        <v>82</v>
      </c>
      <c r="D73" s="9" t="s">
        <v>79</v>
      </c>
      <c r="E73" s="9" t="s">
        <v>79</v>
      </c>
      <c r="F73" s="5"/>
    </row>
    <row r="74" spans="1:6">
      <c r="A74" s="9" t="s">
        <v>110</v>
      </c>
      <c r="B74" s="15" t="s">
        <v>84</v>
      </c>
      <c r="C74" s="9" t="s">
        <v>13</v>
      </c>
      <c r="D74" s="9" t="s">
        <v>79</v>
      </c>
      <c r="E74" s="16"/>
      <c r="F74" s="5"/>
    </row>
    <row r="75" spans="1:6">
      <c r="A75" s="42" t="s">
        <v>111</v>
      </c>
      <c r="B75" s="39" t="s">
        <v>86</v>
      </c>
      <c r="C75" s="42" t="s">
        <v>87</v>
      </c>
      <c r="D75" s="42" t="s">
        <v>79</v>
      </c>
      <c r="E75" s="16"/>
      <c r="F75" s="5"/>
    </row>
    <row r="76" spans="1:6">
      <c r="A76" s="9" t="s">
        <v>112</v>
      </c>
      <c r="B76" s="41" t="s">
        <v>81</v>
      </c>
      <c r="C76" s="9" t="s">
        <v>82</v>
      </c>
      <c r="D76" s="9" t="s">
        <v>79</v>
      </c>
      <c r="E76" s="9" t="s">
        <v>79</v>
      </c>
      <c r="F76" s="5"/>
    </row>
    <row r="77" spans="1:6">
      <c r="A77" s="9" t="s">
        <v>113</v>
      </c>
      <c r="B77" s="15" t="s">
        <v>84</v>
      </c>
      <c r="C77" s="9" t="s">
        <v>13</v>
      </c>
      <c r="D77" s="9" t="s">
        <v>79</v>
      </c>
      <c r="E77" s="16"/>
      <c r="F77" s="5"/>
    </row>
    <row r="78" spans="1:6">
      <c r="A78" s="42" t="s">
        <v>114</v>
      </c>
      <c r="B78" s="39" t="s">
        <v>86</v>
      </c>
      <c r="C78" s="42" t="s">
        <v>87</v>
      </c>
      <c r="D78" s="42" t="s">
        <v>79</v>
      </c>
      <c r="E78" s="16"/>
      <c r="F78" s="5"/>
    </row>
    <row r="79" spans="1:6">
      <c r="A79" s="9" t="s">
        <v>115</v>
      </c>
      <c r="B79" s="41" t="s">
        <v>81</v>
      </c>
      <c r="C79" s="9" t="s">
        <v>82</v>
      </c>
      <c r="D79" s="9" t="s">
        <v>79</v>
      </c>
      <c r="E79" s="9" t="s">
        <v>79</v>
      </c>
      <c r="F79" s="5"/>
    </row>
    <row r="80" spans="1:6">
      <c r="A80" s="9" t="s">
        <v>116</v>
      </c>
      <c r="B80" s="15" t="s">
        <v>84</v>
      </c>
      <c r="C80" s="9" t="s">
        <v>13</v>
      </c>
      <c r="D80" s="9" t="s">
        <v>79</v>
      </c>
      <c r="E80" s="16"/>
      <c r="F80" s="5"/>
    </row>
    <row r="81" spans="1:6">
      <c r="A81" s="9" t="s">
        <v>117</v>
      </c>
      <c r="B81" s="39" t="s">
        <v>86</v>
      </c>
      <c r="C81" s="42" t="s">
        <v>87</v>
      </c>
      <c r="D81" s="42" t="s">
        <v>79</v>
      </c>
      <c r="E81" s="16"/>
      <c r="F81" s="5"/>
    </row>
    <row r="82" spans="1:6">
      <c r="A82" s="9" t="s">
        <v>118</v>
      </c>
      <c r="B82" s="41" t="s">
        <v>81</v>
      </c>
      <c r="C82" s="9" t="s">
        <v>82</v>
      </c>
      <c r="D82" s="9" t="s">
        <v>79</v>
      </c>
      <c r="E82" s="9" t="s">
        <v>79</v>
      </c>
      <c r="F82" s="5"/>
    </row>
    <row r="83" spans="1:6">
      <c r="A83" s="9" t="s">
        <v>119</v>
      </c>
      <c r="B83" s="15" t="s">
        <v>84</v>
      </c>
      <c r="C83" s="9" t="s">
        <v>13</v>
      </c>
      <c r="D83" s="9" t="s">
        <v>79</v>
      </c>
      <c r="E83" s="16"/>
      <c r="F83" s="5"/>
    </row>
    <row r="84" spans="1:6">
      <c r="A84" s="9" t="s">
        <v>120</v>
      </c>
      <c r="B84" s="39" t="s">
        <v>86</v>
      </c>
      <c r="C84" s="42" t="s">
        <v>87</v>
      </c>
      <c r="D84" s="42" t="s">
        <v>79</v>
      </c>
      <c r="E84" s="16"/>
      <c r="F84" s="5"/>
    </row>
    <row r="85" spans="1:6">
      <c r="A85" s="9" t="s">
        <v>121</v>
      </c>
      <c r="B85" s="41" t="s">
        <v>81</v>
      </c>
      <c r="C85" s="9" t="s">
        <v>82</v>
      </c>
      <c r="D85" s="9" t="s">
        <v>79</v>
      </c>
      <c r="E85" s="9" t="s">
        <v>79</v>
      </c>
      <c r="F85" s="5"/>
    </row>
    <row r="86" spans="1:6">
      <c r="A86" s="9" t="s">
        <v>122</v>
      </c>
      <c r="B86" s="15" t="s">
        <v>84</v>
      </c>
      <c r="C86" s="9" t="s">
        <v>13</v>
      </c>
      <c r="D86" s="9" t="s">
        <v>79</v>
      </c>
      <c r="E86" s="16"/>
      <c r="F86" s="5"/>
    </row>
    <row r="87" spans="1:6">
      <c r="A87" s="9" t="s">
        <v>123</v>
      </c>
      <c r="B87" s="39" t="s">
        <v>86</v>
      </c>
      <c r="C87" s="42" t="s">
        <v>87</v>
      </c>
      <c r="D87" s="42" t="s">
        <v>79</v>
      </c>
      <c r="E87" s="16"/>
      <c r="F87" s="5"/>
    </row>
    <row r="88" spans="1:6">
      <c r="A88" s="9" t="s">
        <v>124</v>
      </c>
      <c r="B88" s="41" t="s">
        <v>81</v>
      </c>
      <c r="C88" s="9" t="s">
        <v>82</v>
      </c>
      <c r="D88" s="9" t="s">
        <v>79</v>
      </c>
      <c r="E88" s="9" t="s">
        <v>79</v>
      </c>
      <c r="F88" s="5"/>
    </row>
    <row r="89" spans="1:6">
      <c r="A89" s="9" t="s">
        <v>125</v>
      </c>
      <c r="B89" s="15" t="s">
        <v>84</v>
      </c>
      <c r="C89" s="9" t="s">
        <v>13</v>
      </c>
      <c r="D89" s="9" t="s">
        <v>79</v>
      </c>
      <c r="E89" s="16"/>
      <c r="F89" s="5"/>
    </row>
    <row r="90" spans="1:6">
      <c r="A90" s="9" t="s">
        <v>126</v>
      </c>
      <c r="B90" s="39" t="s">
        <v>86</v>
      </c>
      <c r="C90" s="42" t="s">
        <v>87</v>
      </c>
      <c r="D90" s="42" t="s">
        <v>79</v>
      </c>
      <c r="E90" s="16"/>
      <c r="F90" s="5"/>
    </row>
    <row r="91" spans="1:6">
      <c r="A91" s="9" t="s">
        <v>127</v>
      </c>
      <c r="B91" s="41" t="s">
        <v>81</v>
      </c>
      <c r="C91" s="9" t="s">
        <v>82</v>
      </c>
      <c r="D91" s="9" t="s">
        <v>79</v>
      </c>
      <c r="E91" s="9" t="s">
        <v>79</v>
      </c>
      <c r="F91" s="5"/>
    </row>
    <row r="92" spans="1:6">
      <c r="A92" s="9" t="s">
        <v>128</v>
      </c>
      <c r="B92" s="15" t="s">
        <v>84</v>
      </c>
      <c r="C92" s="9" t="s">
        <v>13</v>
      </c>
      <c r="D92" s="9" t="s">
        <v>79</v>
      </c>
      <c r="E92" s="16"/>
      <c r="F92" s="5"/>
    </row>
    <row r="93" spans="1:6">
      <c r="A93" s="9" t="s">
        <v>129</v>
      </c>
      <c r="B93" s="39" t="s">
        <v>86</v>
      </c>
      <c r="C93" s="42" t="s">
        <v>87</v>
      </c>
      <c r="D93" s="42" t="s">
        <v>79</v>
      </c>
      <c r="E93" s="16"/>
      <c r="F93" s="5"/>
    </row>
    <row r="94" spans="1:6">
      <c r="A94" s="9" t="s">
        <v>130</v>
      </c>
      <c r="B94" s="41" t="s">
        <v>81</v>
      </c>
      <c r="C94" s="9" t="s">
        <v>82</v>
      </c>
      <c r="D94" s="9" t="s">
        <v>79</v>
      </c>
      <c r="E94" s="9" t="s">
        <v>79</v>
      </c>
      <c r="F94" s="5"/>
    </row>
    <row r="95" spans="1:6">
      <c r="A95" s="9" t="s">
        <v>131</v>
      </c>
      <c r="B95" s="15" t="s">
        <v>84</v>
      </c>
      <c r="C95" s="9" t="s">
        <v>13</v>
      </c>
      <c r="D95" s="9" t="s">
        <v>79</v>
      </c>
      <c r="E95" s="16"/>
      <c r="F95" s="5"/>
    </row>
    <row r="96" spans="1:6">
      <c r="A96" s="9" t="s">
        <v>132</v>
      </c>
      <c r="B96" s="39" t="s">
        <v>86</v>
      </c>
      <c r="C96" s="42" t="s">
        <v>87</v>
      </c>
      <c r="D96" s="42" t="s">
        <v>79</v>
      </c>
      <c r="E96" s="16"/>
      <c r="F96" s="5"/>
    </row>
    <row r="97" spans="1:6">
      <c r="A97" s="9" t="s">
        <v>133</v>
      </c>
      <c r="B97" s="41" t="s">
        <v>81</v>
      </c>
      <c r="C97" s="9" t="s">
        <v>82</v>
      </c>
      <c r="D97" s="9" t="s">
        <v>79</v>
      </c>
      <c r="E97" s="9" t="s">
        <v>79</v>
      </c>
      <c r="F97" s="5"/>
    </row>
    <row r="98" spans="1:6">
      <c r="A98" s="9" t="s">
        <v>134</v>
      </c>
      <c r="B98" s="15" t="s">
        <v>84</v>
      </c>
      <c r="C98" s="9" t="s">
        <v>13</v>
      </c>
      <c r="D98" s="9" t="s">
        <v>79</v>
      </c>
      <c r="E98" s="16"/>
      <c r="F98" s="5"/>
    </row>
    <row r="99" spans="1:6">
      <c r="A99" s="9" t="s">
        <v>135</v>
      </c>
      <c r="B99" s="39" t="s">
        <v>86</v>
      </c>
      <c r="C99" s="42" t="s">
        <v>87</v>
      </c>
      <c r="D99" s="42" t="s">
        <v>79</v>
      </c>
      <c r="E99" s="16"/>
      <c r="F99" s="5"/>
    </row>
    <row r="100" spans="1:6">
      <c r="A100" s="9" t="s">
        <v>136</v>
      </c>
      <c r="B100" s="41" t="s">
        <v>81</v>
      </c>
      <c r="C100" s="9" t="s">
        <v>82</v>
      </c>
      <c r="D100" s="9" t="s">
        <v>79</v>
      </c>
      <c r="E100" s="9" t="s">
        <v>79</v>
      </c>
      <c r="F100" s="5"/>
    </row>
    <row r="101" spans="1:6">
      <c r="A101" s="9" t="s">
        <v>137</v>
      </c>
      <c r="B101" s="15" t="s">
        <v>84</v>
      </c>
      <c r="C101" s="9" t="s">
        <v>13</v>
      </c>
      <c r="D101" s="9" t="s">
        <v>79</v>
      </c>
      <c r="E101" s="16"/>
      <c r="F101" s="5"/>
    </row>
    <row r="102" spans="1:6">
      <c r="A102" s="9" t="s">
        <v>138</v>
      </c>
      <c r="B102" s="39" t="s">
        <v>86</v>
      </c>
      <c r="C102" s="42" t="s">
        <v>87</v>
      </c>
      <c r="D102" s="42" t="s">
        <v>79</v>
      </c>
      <c r="E102" s="16"/>
      <c r="F102" s="5"/>
    </row>
    <row r="103" spans="1:6">
      <c r="A103" s="9" t="s">
        <v>139</v>
      </c>
      <c r="B103" s="41" t="s">
        <v>81</v>
      </c>
      <c r="C103" s="9" t="s">
        <v>82</v>
      </c>
      <c r="D103" s="9" t="s">
        <v>79</v>
      </c>
      <c r="E103" s="9" t="s">
        <v>79</v>
      </c>
      <c r="F103" s="5"/>
    </row>
    <row r="104" spans="1:6">
      <c r="A104" s="9" t="s">
        <v>140</v>
      </c>
      <c r="B104" s="15" t="s">
        <v>84</v>
      </c>
      <c r="C104" s="9" t="s">
        <v>13</v>
      </c>
      <c r="D104" s="9" t="s">
        <v>79</v>
      </c>
      <c r="E104" s="16"/>
      <c r="F104" s="5"/>
    </row>
    <row r="105" spans="1:6">
      <c r="A105" s="9" t="s">
        <v>141</v>
      </c>
      <c r="B105" s="39" t="s">
        <v>86</v>
      </c>
      <c r="C105" s="42" t="s">
        <v>87</v>
      </c>
      <c r="D105" s="42" t="s">
        <v>79</v>
      </c>
      <c r="E105" s="16"/>
      <c r="F105" s="5"/>
    </row>
    <row r="106" spans="1:6">
      <c r="A106" s="9" t="s">
        <v>142</v>
      </c>
      <c r="B106" s="41" t="s">
        <v>81</v>
      </c>
      <c r="C106" s="9" t="s">
        <v>82</v>
      </c>
      <c r="D106" s="9" t="s">
        <v>79</v>
      </c>
      <c r="E106" s="9"/>
      <c r="F106" s="5"/>
    </row>
    <row r="107" spans="1:6">
      <c r="A107" s="9" t="s">
        <v>143</v>
      </c>
      <c r="B107" s="15" t="s">
        <v>84</v>
      </c>
      <c r="C107" s="9" t="s">
        <v>13</v>
      </c>
      <c r="D107" s="9" t="s">
        <v>79</v>
      </c>
      <c r="E107" s="16"/>
      <c r="F107" s="5"/>
    </row>
    <row r="108" spans="1:6">
      <c r="A108" s="9" t="s">
        <v>144</v>
      </c>
      <c r="B108" s="39" t="s">
        <v>86</v>
      </c>
      <c r="C108" s="42" t="s">
        <v>87</v>
      </c>
      <c r="D108" s="42" t="s">
        <v>79</v>
      </c>
      <c r="E108" s="16"/>
      <c r="F108" s="5"/>
    </row>
    <row r="109" spans="1:6" ht="16.5">
      <c r="A109" s="9" t="s">
        <v>145</v>
      </c>
      <c r="B109" s="13" t="s">
        <v>146</v>
      </c>
      <c r="C109" s="9" t="s">
        <v>13</v>
      </c>
      <c r="D109" s="9" t="s">
        <v>147</v>
      </c>
      <c r="E109" s="43">
        <f>ROUND(SIS011_F_Vienanareskain1Kainos1+SIS011_F_Vienanareskain2Kainos1,2)</f>
        <v>16.73</v>
      </c>
      <c r="F109" s="5"/>
    </row>
    <row r="110" spans="1:6" ht="16.5">
      <c r="A110" s="9" t="s">
        <v>148</v>
      </c>
      <c r="B110" s="15" t="s">
        <v>149</v>
      </c>
      <c r="C110" s="9" t="s">
        <v>13</v>
      </c>
      <c r="D110" s="9" t="s">
        <v>150</v>
      </c>
      <c r="E110" s="16">
        <v>1.29</v>
      </c>
      <c r="F110" s="5"/>
    </row>
    <row r="111" spans="1:6" ht="15" customHeight="1">
      <c r="A111" s="68" t="s">
        <v>151</v>
      </c>
      <c r="B111" s="18" t="s">
        <v>152</v>
      </c>
      <c r="C111" s="9" t="s">
        <v>13</v>
      </c>
      <c r="D111" s="9" t="s">
        <v>153</v>
      </c>
      <c r="E111" s="73">
        <v>15.44</v>
      </c>
      <c r="F111" s="5"/>
    </row>
    <row r="112" spans="1:6" ht="31.5" customHeight="1">
      <c r="A112" s="72"/>
      <c r="B112" s="19" t="s">
        <v>21</v>
      </c>
      <c r="C112" s="9" t="s">
        <v>22</v>
      </c>
      <c r="D112" s="20" t="s">
        <v>154</v>
      </c>
      <c r="E112" s="74"/>
      <c r="F112" s="5"/>
    </row>
    <row r="113" spans="1:6">
      <c r="A113" s="9" t="s">
        <v>155</v>
      </c>
      <c r="B113" s="44" t="s">
        <v>156</v>
      </c>
      <c r="C113" s="45"/>
      <c r="D113" s="45"/>
      <c r="E113" s="46"/>
      <c r="F113" s="5"/>
    </row>
    <row r="114" spans="1:6" ht="18.75">
      <c r="A114" s="9" t="s">
        <v>157</v>
      </c>
      <c r="B114" s="15" t="s">
        <v>158</v>
      </c>
      <c r="C114" s="47" t="s">
        <v>159</v>
      </c>
      <c r="D114" s="9" t="s">
        <v>160</v>
      </c>
      <c r="E114" s="16">
        <v>9.4</v>
      </c>
      <c r="F114" s="5"/>
    </row>
    <row r="115" spans="1:6" ht="18.75">
      <c r="A115" s="9" t="s">
        <v>161</v>
      </c>
      <c r="B115" s="15" t="s">
        <v>158</v>
      </c>
      <c r="C115" s="9" t="s">
        <v>162</v>
      </c>
      <c r="D115" s="9" t="s">
        <v>163</v>
      </c>
      <c r="E115" s="48">
        <v>11.82</v>
      </c>
      <c r="F115" s="5"/>
    </row>
    <row r="116" spans="1:6" ht="16.5">
      <c r="A116" s="9" t="s">
        <v>164</v>
      </c>
      <c r="B116" s="15" t="s">
        <v>165</v>
      </c>
      <c r="C116" s="9" t="s">
        <v>13</v>
      </c>
      <c r="D116" s="9" t="s">
        <v>166</v>
      </c>
      <c r="E116" s="48">
        <v>15.44</v>
      </c>
      <c r="F116" s="5"/>
    </row>
    <row r="117" spans="1:6">
      <c r="A117" s="8" t="s">
        <v>167</v>
      </c>
      <c r="B117" s="10" t="s">
        <v>168</v>
      </c>
      <c r="C117" s="11"/>
      <c r="D117" s="11"/>
      <c r="E117" s="49"/>
      <c r="F117" s="5"/>
    </row>
    <row r="118" spans="1:6" ht="16.5">
      <c r="A118" s="9" t="s">
        <v>169</v>
      </c>
      <c r="B118" s="39" t="s">
        <v>170</v>
      </c>
      <c r="C118" s="9" t="s">
        <v>13</v>
      </c>
      <c r="D118" s="9" t="s">
        <v>171</v>
      </c>
      <c r="E118" s="43">
        <f>ROUND(E119+E120,2)</f>
        <v>4.25</v>
      </c>
      <c r="F118" s="5"/>
    </row>
    <row r="119" spans="1:6" ht="16.5">
      <c r="A119" s="9" t="s">
        <v>172</v>
      </c>
      <c r="B119" s="15" t="s">
        <v>173</v>
      </c>
      <c r="C119" s="9" t="s">
        <v>13</v>
      </c>
      <c r="D119" s="9" t="s">
        <v>174</v>
      </c>
      <c r="E119" s="16">
        <v>0.83</v>
      </c>
      <c r="F119" s="5"/>
    </row>
    <row r="120" spans="1:6" ht="16.5" customHeight="1">
      <c r="A120" s="68" t="s">
        <v>175</v>
      </c>
      <c r="B120" s="18" t="s">
        <v>176</v>
      </c>
      <c r="C120" s="9" t="s">
        <v>13</v>
      </c>
      <c r="D120" s="9" t="s">
        <v>177</v>
      </c>
      <c r="E120" s="73">
        <v>3.42</v>
      </c>
      <c r="F120" s="5"/>
    </row>
    <row r="121" spans="1:6" ht="35.25" customHeight="1">
      <c r="A121" s="72"/>
      <c r="B121" s="19" t="s">
        <v>21</v>
      </c>
      <c r="C121" s="9" t="s">
        <v>22</v>
      </c>
      <c r="D121" s="20" t="s">
        <v>178</v>
      </c>
      <c r="E121" s="74"/>
      <c r="F121" s="5"/>
    </row>
    <row r="122" spans="1:6" ht="17.25" customHeight="1">
      <c r="A122" s="9" t="s">
        <v>179</v>
      </c>
      <c r="B122" s="44" t="s">
        <v>180</v>
      </c>
      <c r="C122" s="45"/>
      <c r="D122" s="45"/>
      <c r="E122" s="46"/>
      <c r="F122" s="5"/>
    </row>
    <row r="123" spans="1:6" ht="18.75">
      <c r="A123" s="9" t="s">
        <v>181</v>
      </c>
      <c r="B123" s="15" t="s">
        <v>158</v>
      </c>
      <c r="C123" s="47" t="s">
        <v>159</v>
      </c>
      <c r="D123" s="9" t="s">
        <v>182</v>
      </c>
      <c r="E123" s="16">
        <v>6.08</v>
      </c>
      <c r="F123" s="5"/>
    </row>
    <row r="124" spans="1:6" ht="18.75">
      <c r="A124" s="9" t="s">
        <v>183</v>
      </c>
      <c r="B124" s="15" t="s">
        <v>158</v>
      </c>
      <c r="C124" s="47" t="s">
        <v>162</v>
      </c>
      <c r="D124" s="9" t="s">
        <v>184</v>
      </c>
      <c r="E124" s="16">
        <v>6.38</v>
      </c>
      <c r="F124" s="5"/>
    </row>
    <row r="125" spans="1:6" ht="16.5">
      <c r="A125" s="9" t="s">
        <v>185</v>
      </c>
      <c r="B125" s="15" t="s">
        <v>186</v>
      </c>
      <c r="C125" s="9" t="s">
        <v>13</v>
      </c>
      <c r="D125" s="9" t="s">
        <v>187</v>
      </c>
      <c r="E125" s="48">
        <v>4.25</v>
      </c>
      <c r="F125" s="5"/>
    </row>
    <row r="126" spans="1:6">
      <c r="A126" s="8" t="s">
        <v>188</v>
      </c>
      <c r="B126" s="10" t="s">
        <v>189</v>
      </c>
      <c r="C126" s="11"/>
      <c r="D126" s="11"/>
      <c r="E126" s="49"/>
      <c r="F126" s="5"/>
    </row>
    <row r="127" spans="1:6" ht="16.5">
      <c r="A127" s="9" t="s">
        <v>190</v>
      </c>
      <c r="B127" s="15" t="s">
        <v>191</v>
      </c>
      <c r="C127" s="9" t="s">
        <v>13</v>
      </c>
      <c r="D127" s="9" t="s">
        <v>192</v>
      </c>
      <c r="E127" s="16">
        <v>0.02</v>
      </c>
      <c r="F127" s="5"/>
    </row>
    <row r="128" spans="1:6" ht="18.75">
      <c r="A128" s="9" t="s">
        <v>193</v>
      </c>
      <c r="B128" s="15" t="s">
        <v>194</v>
      </c>
      <c r="C128" s="47" t="s">
        <v>159</v>
      </c>
      <c r="D128" s="9" t="s">
        <v>195</v>
      </c>
      <c r="E128" s="16">
        <v>0.14000000000000001</v>
      </c>
      <c r="F128" s="5"/>
    </row>
    <row r="129" spans="1:6" ht="18.75">
      <c r="A129" s="9" t="s">
        <v>196</v>
      </c>
      <c r="B129" s="15" t="s">
        <v>194</v>
      </c>
      <c r="C129" s="47" t="s">
        <v>162</v>
      </c>
      <c r="D129" s="9" t="s">
        <v>197</v>
      </c>
      <c r="E129" s="16">
        <v>0.15</v>
      </c>
      <c r="F129" s="5"/>
    </row>
    <row r="130" spans="1:6">
      <c r="A130" s="8" t="s">
        <v>198</v>
      </c>
      <c r="B130" s="13" t="s">
        <v>199</v>
      </c>
      <c r="C130" s="8" t="s">
        <v>13</v>
      </c>
      <c r="D130" s="9"/>
      <c r="E130" s="14">
        <f>ROUND(E131+E132+E133+E134+E135+E136+E137+E138+E139+E140,2)</f>
        <v>0.37</v>
      </c>
      <c r="F130" s="5"/>
    </row>
    <row r="131" spans="1:6" ht="48" customHeight="1">
      <c r="A131" s="9" t="s">
        <v>200</v>
      </c>
      <c r="B131" s="41" t="s">
        <v>201</v>
      </c>
      <c r="C131" s="9" t="s">
        <v>13</v>
      </c>
      <c r="D131" s="50" t="s">
        <v>202</v>
      </c>
      <c r="E131" s="51">
        <v>0.37</v>
      </c>
      <c r="F131" s="5"/>
    </row>
    <row r="132" spans="1:6" ht="44.25" customHeight="1">
      <c r="A132" s="9" t="s">
        <v>203</v>
      </c>
      <c r="B132" s="41" t="s">
        <v>204</v>
      </c>
      <c r="C132" s="9" t="s">
        <v>13</v>
      </c>
      <c r="D132" s="50" t="s">
        <v>205</v>
      </c>
      <c r="E132" s="51"/>
      <c r="F132" s="5"/>
    </row>
    <row r="133" spans="1:6" ht="45" customHeight="1">
      <c r="A133" s="9" t="s">
        <v>206</v>
      </c>
      <c r="B133" s="41" t="s">
        <v>204</v>
      </c>
      <c r="C133" s="9" t="s">
        <v>13</v>
      </c>
      <c r="D133" s="50" t="s">
        <v>205</v>
      </c>
      <c r="E133" s="51"/>
      <c r="F133" s="5"/>
    </row>
    <row r="134" spans="1:6" ht="45" customHeight="1">
      <c r="A134" s="9" t="s">
        <v>207</v>
      </c>
      <c r="B134" s="41" t="s">
        <v>204</v>
      </c>
      <c r="C134" s="9" t="s">
        <v>13</v>
      </c>
      <c r="D134" s="50" t="s">
        <v>205</v>
      </c>
      <c r="E134" s="51"/>
      <c r="F134" s="5"/>
    </row>
    <row r="135" spans="1:6" ht="45" customHeight="1">
      <c r="A135" s="9" t="s">
        <v>208</v>
      </c>
      <c r="B135" s="41" t="s">
        <v>204</v>
      </c>
      <c r="C135" s="9" t="s">
        <v>13</v>
      </c>
      <c r="D135" s="50" t="s">
        <v>205</v>
      </c>
      <c r="E135" s="51"/>
      <c r="F135" s="5"/>
    </row>
    <row r="136" spans="1:6" ht="54" customHeight="1">
      <c r="A136" s="9" t="s">
        <v>209</v>
      </c>
      <c r="B136" s="41" t="s">
        <v>204</v>
      </c>
      <c r="C136" s="9" t="s">
        <v>13</v>
      </c>
      <c r="D136" s="50" t="s">
        <v>205</v>
      </c>
      <c r="E136" s="51"/>
      <c r="F136" s="5"/>
    </row>
    <row r="137" spans="1:6" ht="45" customHeight="1">
      <c r="A137" s="9" t="s">
        <v>210</v>
      </c>
      <c r="B137" s="41" t="s">
        <v>204</v>
      </c>
      <c r="C137" s="9" t="s">
        <v>13</v>
      </c>
      <c r="D137" s="50" t="s">
        <v>205</v>
      </c>
      <c r="E137" s="51"/>
      <c r="F137" s="5"/>
    </row>
    <row r="138" spans="1:6" ht="45" customHeight="1">
      <c r="A138" s="9" t="s">
        <v>211</v>
      </c>
      <c r="B138" s="41" t="s">
        <v>204</v>
      </c>
      <c r="C138" s="9" t="s">
        <v>13</v>
      </c>
      <c r="D138" s="50" t="s">
        <v>205</v>
      </c>
      <c r="E138" s="51"/>
      <c r="F138" s="5"/>
    </row>
    <row r="139" spans="1:6" ht="45" customHeight="1">
      <c r="A139" s="9" t="s">
        <v>212</v>
      </c>
      <c r="B139" s="41" t="s">
        <v>204</v>
      </c>
      <c r="C139" s="9" t="s">
        <v>13</v>
      </c>
      <c r="D139" s="50" t="s">
        <v>205</v>
      </c>
      <c r="E139" s="51"/>
      <c r="F139" s="5"/>
    </row>
    <row r="140" spans="1:6" ht="45" customHeight="1">
      <c r="A140" s="9" t="s">
        <v>213</v>
      </c>
      <c r="B140" s="41" t="s">
        <v>204</v>
      </c>
      <c r="C140" s="9" t="s">
        <v>13</v>
      </c>
      <c r="D140" s="50" t="s">
        <v>205</v>
      </c>
      <c r="E140" s="51"/>
      <c r="F140" s="5"/>
    </row>
    <row r="141" spans="1:6">
      <c r="A141" s="8" t="s">
        <v>214</v>
      </c>
      <c r="B141" s="13" t="s">
        <v>215</v>
      </c>
      <c r="C141" s="8" t="s">
        <v>13</v>
      </c>
      <c r="D141" s="9"/>
      <c r="E141" s="52">
        <f>ROUND(E109+E118+E127+E130,2)</f>
        <v>21.37</v>
      </c>
      <c r="F141" s="5"/>
    </row>
    <row r="142" spans="1:6" ht="68.25" customHeight="1">
      <c r="A142" s="8" t="s">
        <v>216</v>
      </c>
      <c r="B142" s="53" t="s">
        <v>217</v>
      </c>
      <c r="C142" s="8" t="s">
        <v>13</v>
      </c>
      <c r="D142" s="50" t="s">
        <v>218</v>
      </c>
      <c r="E142" s="51"/>
      <c r="F142" s="5"/>
    </row>
    <row r="143" spans="1:6">
      <c r="A143" s="8" t="s">
        <v>219</v>
      </c>
      <c r="B143" s="53" t="s">
        <v>220</v>
      </c>
      <c r="C143" s="8" t="s">
        <v>13</v>
      </c>
      <c r="D143" s="9" t="s">
        <v>79</v>
      </c>
      <c r="E143" s="52">
        <f>ROUND(E141-E142,2)</f>
        <v>21.37</v>
      </c>
      <c r="F143" s="5"/>
    </row>
    <row r="144" spans="1:6">
      <c r="A144" s="8" t="s">
        <v>221</v>
      </c>
      <c r="B144" s="53" t="s">
        <v>222</v>
      </c>
      <c r="C144" s="8" t="s">
        <v>13</v>
      </c>
      <c r="D144" s="9" t="s">
        <v>79</v>
      </c>
      <c r="E144" s="52">
        <f>ROUND(E143*1.09,2)</f>
        <v>23.29</v>
      </c>
      <c r="F144" s="5"/>
    </row>
    <row r="145" spans="1:6">
      <c r="A145" s="8" t="s">
        <v>223</v>
      </c>
      <c r="B145" s="53" t="s">
        <v>224</v>
      </c>
      <c r="C145" s="8" t="s">
        <v>13</v>
      </c>
      <c r="D145" s="9" t="s">
        <v>79</v>
      </c>
      <c r="E145" s="51">
        <v>27.96</v>
      </c>
      <c r="F145" s="5"/>
    </row>
    <row r="146" spans="1:6">
      <c r="A146" s="8" t="s">
        <v>225</v>
      </c>
      <c r="B146" s="53" t="s">
        <v>226</v>
      </c>
      <c r="C146" s="8" t="s">
        <v>227</v>
      </c>
      <c r="D146" s="9" t="s">
        <v>79</v>
      </c>
      <c r="E146" s="52">
        <f>((-E145 + E143)/ E145)*100</f>
        <v>-23.569384835479255</v>
      </c>
      <c r="F146" s="5"/>
    </row>
    <row r="147" spans="1:6">
      <c r="A147" s="9" t="s">
        <v>228</v>
      </c>
      <c r="B147" s="15" t="s">
        <v>229</v>
      </c>
      <c r="C147" s="9" t="s">
        <v>87</v>
      </c>
      <c r="D147" s="75" t="s">
        <v>230</v>
      </c>
      <c r="E147" s="54">
        <v>1545007</v>
      </c>
      <c r="F147" s="5"/>
    </row>
    <row r="148" spans="1:6">
      <c r="A148" s="9" t="s">
        <v>231</v>
      </c>
      <c r="B148" s="15" t="s">
        <v>232</v>
      </c>
      <c r="C148" s="9" t="s">
        <v>87</v>
      </c>
      <c r="D148" s="76"/>
      <c r="E148" s="55">
        <f>SUM(E149:E155)</f>
        <v>1545007</v>
      </c>
      <c r="F148" s="5"/>
    </row>
    <row r="149" spans="1:6">
      <c r="A149" s="9" t="s">
        <v>233</v>
      </c>
      <c r="B149" s="41" t="s">
        <v>234</v>
      </c>
      <c r="C149" s="9" t="s">
        <v>87</v>
      </c>
      <c r="D149" s="76"/>
      <c r="E149" s="54">
        <v>1545007</v>
      </c>
      <c r="F149" s="5"/>
    </row>
    <row r="150" spans="1:6">
      <c r="A150" s="9" t="s">
        <v>235</v>
      </c>
      <c r="B150" s="41" t="s">
        <v>236</v>
      </c>
      <c r="C150" s="9" t="s">
        <v>87</v>
      </c>
      <c r="D150" s="76"/>
      <c r="E150" s="54"/>
      <c r="F150" s="5"/>
    </row>
    <row r="151" spans="1:6">
      <c r="A151" s="9" t="s">
        <v>237</v>
      </c>
      <c r="B151" s="41" t="s">
        <v>236</v>
      </c>
      <c r="C151" s="9" t="s">
        <v>87</v>
      </c>
      <c r="D151" s="76"/>
      <c r="E151" s="54"/>
      <c r="F151" s="5"/>
    </row>
    <row r="152" spans="1:6">
      <c r="A152" s="9" t="s">
        <v>238</v>
      </c>
      <c r="B152" s="41" t="s">
        <v>236</v>
      </c>
      <c r="C152" s="9" t="s">
        <v>87</v>
      </c>
      <c r="D152" s="76"/>
      <c r="E152" s="54"/>
      <c r="F152" s="5"/>
    </row>
    <row r="153" spans="1:6">
      <c r="A153" s="9" t="s">
        <v>239</v>
      </c>
      <c r="B153" s="41" t="s">
        <v>236</v>
      </c>
      <c r="C153" s="9" t="s">
        <v>87</v>
      </c>
      <c r="D153" s="76"/>
      <c r="E153" s="54"/>
      <c r="F153" s="5"/>
    </row>
    <row r="154" spans="1:6">
      <c r="A154" s="9" t="s">
        <v>240</v>
      </c>
      <c r="B154" s="41" t="s">
        <v>236</v>
      </c>
      <c r="C154" s="9" t="s">
        <v>87</v>
      </c>
      <c r="D154" s="76"/>
      <c r="E154" s="54"/>
      <c r="F154" s="5"/>
    </row>
    <row r="155" spans="1:6">
      <c r="A155" s="9" t="s">
        <v>241</v>
      </c>
      <c r="B155" s="41" t="s">
        <v>236</v>
      </c>
      <c r="C155" s="9" t="s">
        <v>87</v>
      </c>
      <c r="D155" s="76"/>
      <c r="E155" s="54"/>
      <c r="F155" s="5"/>
    </row>
    <row r="156" spans="1:6">
      <c r="A156" s="9" t="s">
        <v>242</v>
      </c>
      <c r="B156" s="15" t="s">
        <v>243</v>
      </c>
      <c r="C156" s="9" t="s">
        <v>87</v>
      </c>
      <c r="D156" s="76"/>
      <c r="E156" s="55">
        <f>SUM(E157:E163)</f>
        <v>1186868</v>
      </c>
      <c r="F156" s="5"/>
    </row>
    <row r="157" spans="1:6">
      <c r="A157" s="9" t="s">
        <v>244</v>
      </c>
      <c r="B157" s="41" t="s">
        <v>234</v>
      </c>
      <c r="C157" s="9" t="s">
        <v>87</v>
      </c>
      <c r="D157" s="76"/>
      <c r="E157" s="54">
        <v>1186868</v>
      </c>
      <c r="F157" s="5"/>
    </row>
    <row r="158" spans="1:6">
      <c r="A158" s="9" t="s">
        <v>245</v>
      </c>
      <c r="B158" s="41" t="s">
        <v>236</v>
      </c>
      <c r="C158" s="9" t="s">
        <v>87</v>
      </c>
      <c r="D158" s="76"/>
      <c r="E158" s="54"/>
      <c r="F158" s="5"/>
    </row>
    <row r="159" spans="1:6">
      <c r="A159" s="9" t="s">
        <v>246</v>
      </c>
      <c r="B159" s="41" t="s">
        <v>236</v>
      </c>
      <c r="C159" s="9" t="s">
        <v>87</v>
      </c>
      <c r="D159" s="76"/>
      <c r="E159" s="54"/>
      <c r="F159" s="5"/>
    </row>
    <row r="160" spans="1:6">
      <c r="A160" s="9" t="s">
        <v>247</v>
      </c>
      <c r="B160" s="41" t="s">
        <v>236</v>
      </c>
      <c r="C160" s="9" t="s">
        <v>87</v>
      </c>
      <c r="D160" s="76"/>
      <c r="E160" s="54"/>
      <c r="F160" s="5"/>
    </row>
    <row r="161" spans="1:6">
      <c r="A161" s="9" t="s">
        <v>248</v>
      </c>
      <c r="B161" s="41" t="s">
        <v>236</v>
      </c>
      <c r="C161" s="9" t="s">
        <v>87</v>
      </c>
      <c r="D161" s="76"/>
      <c r="E161" s="54"/>
      <c r="F161" s="5"/>
    </row>
    <row r="162" spans="1:6">
      <c r="A162" s="9" t="s">
        <v>249</v>
      </c>
      <c r="B162" s="41" t="s">
        <v>236</v>
      </c>
      <c r="C162" s="9" t="s">
        <v>87</v>
      </c>
      <c r="D162" s="76"/>
      <c r="E162" s="54"/>
      <c r="F162" s="5"/>
    </row>
    <row r="163" spans="1:6">
      <c r="A163" s="9" t="s">
        <v>250</v>
      </c>
      <c r="B163" s="41" t="s">
        <v>236</v>
      </c>
      <c r="C163" s="9" t="s">
        <v>87</v>
      </c>
      <c r="D163" s="76"/>
      <c r="E163" s="54"/>
      <c r="F163" s="5"/>
    </row>
    <row r="164" spans="1:6" ht="39" customHeight="1">
      <c r="A164" s="56" t="s">
        <v>251</v>
      </c>
      <c r="B164" s="15" t="s">
        <v>252</v>
      </c>
      <c r="C164" s="64" t="s">
        <v>253</v>
      </c>
      <c r="D164" s="65"/>
      <c r="E164" s="66"/>
      <c r="F164" s="5"/>
    </row>
    <row r="165" spans="1:6">
      <c r="A165" s="57"/>
      <c r="B165" s="58"/>
      <c r="C165" s="57"/>
      <c r="D165" s="59"/>
      <c r="E165" s="60"/>
      <c r="F165" s="5"/>
    </row>
    <row r="166" spans="1:6" s="1" customFormat="1" ht="39" customHeight="1">
      <c r="A166" s="67" t="s">
        <v>254</v>
      </c>
      <c r="B166" s="67"/>
      <c r="C166" s="67"/>
      <c r="D166" s="67"/>
      <c r="E166" s="67"/>
      <c r="F166" s="61"/>
    </row>
    <row r="167" spans="1:6" s="1" customFormat="1" ht="28.5" customHeight="1">
      <c r="A167" s="67"/>
      <c r="B167" s="67"/>
      <c r="C167" s="67"/>
      <c r="D167" s="67"/>
      <c r="E167" s="67"/>
      <c r="F167" s="61"/>
    </row>
    <row r="168" spans="1:6" s="1" customFormat="1" ht="18.95" customHeight="1">
      <c r="A168" s="67"/>
      <c r="B168" s="67"/>
      <c r="C168" s="67"/>
      <c r="D168" s="67"/>
      <c r="E168" s="67"/>
      <c r="F168" s="61"/>
    </row>
    <row r="169" spans="1:6" s="1" customFormat="1">
      <c r="A169" s="67"/>
      <c r="B169" s="67"/>
      <c r="C169" s="67"/>
      <c r="D169" s="67"/>
      <c r="E169" s="67"/>
      <c r="F169" s="61"/>
    </row>
    <row r="170" spans="1:6" s="1" customFormat="1">
      <c r="A170" s="67"/>
      <c r="B170" s="67"/>
      <c r="C170" s="67"/>
      <c r="D170" s="67"/>
      <c r="E170" s="67"/>
      <c r="F170" s="61"/>
    </row>
    <row r="171" spans="1:6">
      <c r="A171" s="67"/>
      <c r="B171" s="67"/>
      <c r="C171" s="67"/>
      <c r="D171" s="67"/>
      <c r="E171" s="67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pageMargins left="0.7" right="0.7" top="0.75" bottom="0.75" header="0.3" footer="0.3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397C-6EDA-48E9-82AC-F199EB189351}">
  <sheetPr>
    <pageSetUpPr fitToPage="1"/>
  </sheetPr>
  <dimension ref="A1:E176"/>
  <sheetViews>
    <sheetView tabSelected="1" topLeftCell="A115" workbookViewId="0">
      <selection activeCell="F113" sqref="F113"/>
    </sheetView>
  </sheetViews>
  <sheetFormatPr defaultRowHeight="1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</cols>
  <sheetData>
    <row r="1" spans="1:5" ht="15.75" thickBot="1">
      <c r="A1" s="2" t="s">
        <v>0</v>
      </c>
      <c r="B1" s="3"/>
      <c r="C1" s="3"/>
      <c r="D1" s="3"/>
      <c r="E1" s="3"/>
    </row>
    <row r="2" spans="1:5" ht="15.75" thickBot="1">
      <c r="A2" s="2" t="s">
        <v>1</v>
      </c>
      <c r="B2" s="3"/>
      <c r="C2" s="3"/>
      <c r="D2" s="3"/>
      <c r="E2" s="3"/>
    </row>
    <row r="3" spans="1:5" ht="15.75" thickBot="1">
      <c r="A3" s="3"/>
      <c r="B3" s="3"/>
      <c r="C3" s="3"/>
      <c r="D3" s="3"/>
      <c r="E3" s="3"/>
    </row>
    <row r="4" spans="1:5" ht="15.75" thickBot="1">
      <c r="A4" s="3"/>
      <c r="B4" s="3"/>
      <c r="C4" s="3"/>
      <c r="D4" s="3"/>
      <c r="E4" s="3"/>
    </row>
    <row r="5" spans="1:5" ht="15.75" thickBot="1">
      <c r="A5" s="4" t="s">
        <v>2</v>
      </c>
      <c r="B5" s="3"/>
      <c r="C5" s="3"/>
      <c r="D5" s="3"/>
      <c r="E5" s="3"/>
    </row>
    <row r="6" spans="1:5" ht="15.75" thickBot="1">
      <c r="A6" s="3"/>
      <c r="B6" s="3"/>
      <c r="C6" s="3"/>
      <c r="D6" s="3"/>
      <c r="E6" s="3"/>
    </row>
    <row r="7" spans="1:5">
      <c r="A7" s="5"/>
      <c r="B7" s="6"/>
      <c r="C7" s="5"/>
      <c r="D7" s="5"/>
      <c r="E7" s="5"/>
    </row>
    <row r="8" spans="1:5" ht="15.75">
      <c r="A8" s="5"/>
      <c r="B8" s="6"/>
      <c r="C8" s="5"/>
      <c r="D8" s="5"/>
      <c r="E8" s="7" t="s">
        <v>3</v>
      </c>
    </row>
    <row r="9" spans="1:5">
      <c r="A9" s="8" t="s">
        <v>4</v>
      </c>
      <c r="B9" s="8" t="s">
        <v>5</v>
      </c>
      <c r="C9" s="8" t="s">
        <v>6</v>
      </c>
      <c r="D9" s="8" t="s">
        <v>7</v>
      </c>
      <c r="E9" s="8" t="s">
        <v>8</v>
      </c>
    </row>
    <row r="10" spans="1:5">
      <c r="A10" s="9">
        <v>1</v>
      </c>
      <c r="B10" s="9">
        <v>2</v>
      </c>
      <c r="C10" s="9">
        <v>3</v>
      </c>
      <c r="D10" s="9">
        <v>4</v>
      </c>
      <c r="E10" s="9">
        <v>5</v>
      </c>
    </row>
    <row r="11" spans="1:5">
      <c r="A11" s="8" t="s">
        <v>9</v>
      </c>
      <c r="B11" s="10" t="s">
        <v>10</v>
      </c>
      <c r="C11" s="11"/>
      <c r="D11" s="11"/>
      <c r="E11" s="12"/>
    </row>
    <row r="12" spans="1:5" ht="16.5">
      <c r="A12" s="9" t="s">
        <v>11</v>
      </c>
      <c r="B12" s="13" t="s">
        <v>12</v>
      </c>
      <c r="C12" s="9" t="s">
        <v>13</v>
      </c>
      <c r="D12" s="9" t="s">
        <v>14</v>
      </c>
      <c r="E12" s="14">
        <f>ROUND(E13+E14,2)</f>
        <v>46.71</v>
      </c>
    </row>
    <row r="13" spans="1:5" ht="16.5">
      <c r="A13" s="9" t="s">
        <v>15</v>
      </c>
      <c r="B13" s="15" t="s">
        <v>16</v>
      </c>
      <c r="C13" s="9" t="s">
        <v>13</v>
      </c>
      <c r="D13" s="9" t="s">
        <v>17</v>
      </c>
      <c r="E13" s="63">
        <v>1.29</v>
      </c>
    </row>
    <row r="14" spans="1:5" ht="16.5">
      <c r="A14" s="68" t="s">
        <v>18</v>
      </c>
      <c r="B14" s="18" t="s">
        <v>19</v>
      </c>
      <c r="C14" s="9" t="s">
        <v>13</v>
      </c>
      <c r="D14" s="9" t="s">
        <v>20</v>
      </c>
      <c r="E14" s="70">
        <v>45.42</v>
      </c>
    </row>
    <row r="15" spans="1:5">
      <c r="A15" s="69"/>
      <c r="B15" s="19" t="s">
        <v>21</v>
      </c>
      <c r="C15" s="9" t="s">
        <v>22</v>
      </c>
      <c r="D15" s="20" t="s">
        <v>23</v>
      </c>
      <c r="E15" s="71"/>
    </row>
    <row r="16" spans="1:5" ht="60">
      <c r="A16" s="9" t="s">
        <v>24</v>
      </c>
      <c r="B16" s="21" t="s">
        <v>25</v>
      </c>
      <c r="C16" s="62" t="s">
        <v>26</v>
      </c>
      <c r="D16" s="22" t="s">
        <v>255</v>
      </c>
      <c r="E16" s="23">
        <v>134.32</v>
      </c>
    </row>
    <row r="17" spans="1:5">
      <c r="A17" s="24" t="s">
        <v>27</v>
      </c>
      <c r="B17" s="25" t="s">
        <v>28</v>
      </c>
      <c r="C17" s="26"/>
      <c r="D17" s="26"/>
      <c r="E17" s="27"/>
    </row>
    <row r="18" spans="1:5">
      <c r="A18" s="9" t="s">
        <v>29</v>
      </c>
      <c r="B18" s="28" t="s">
        <v>30</v>
      </c>
      <c r="C18" s="29" t="s">
        <v>31</v>
      </c>
      <c r="D18" s="30" t="s">
        <v>256</v>
      </c>
      <c r="E18" s="31">
        <v>140.54</v>
      </c>
    </row>
    <row r="19" spans="1:5">
      <c r="A19" s="9" t="s">
        <v>33</v>
      </c>
      <c r="B19" s="33" t="s">
        <v>34</v>
      </c>
      <c r="C19" s="9" t="s">
        <v>35</v>
      </c>
      <c r="D19" s="34"/>
      <c r="E19" s="63">
        <v>24226</v>
      </c>
    </row>
    <row r="20" spans="1:5">
      <c r="A20" s="9" t="s">
        <v>36</v>
      </c>
      <c r="B20" s="15" t="s">
        <v>37</v>
      </c>
      <c r="C20" s="9" t="s">
        <v>38</v>
      </c>
      <c r="D20" s="34" t="s">
        <v>39</v>
      </c>
      <c r="E20" s="63">
        <v>167643.92000000001</v>
      </c>
    </row>
    <row r="21" spans="1:5">
      <c r="A21" s="9" t="s">
        <v>40</v>
      </c>
      <c r="B21" s="35" t="s">
        <v>41</v>
      </c>
      <c r="C21" s="36"/>
      <c r="D21" s="36"/>
      <c r="E21" s="37"/>
    </row>
    <row r="22" spans="1:5">
      <c r="A22" s="9" t="s">
        <v>42</v>
      </c>
      <c r="B22" s="15" t="s">
        <v>30</v>
      </c>
      <c r="C22" s="9" t="s">
        <v>31</v>
      </c>
      <c r="D22" s="20"/>
      <c r="E22" s="63"/>
    </row>
    <row r="23" spans="1:5">
      <c r="A23" s="9" t="s">
        <v>43</v>
      </c>
      <c r="B23" s="15" t="s">
        <v>44</v>
      </c>
      <c r="C23" s="9" t="s">
        <v>45</v>
      </c>
      <c r="D23" s="34"/>
      <c r="E23" s="63"/>
    </row>
    <row r="24" spans="1:5">
      <c r="A24" s="9" t="s">
        <v>46</v>
      </c>
      <c r="B24" s="38" t="s">
        <v>47</v>
      </c>
      <c r="C24" s="25"/>
      <c r="D24" s="26"/>
      <c r="E24" s="27"/>
    </row>
    <row r="25" spans="1:5">
      <c r="A25" s="9" t="s">
        <v>48</v>
      </c>
      <c r="B25" s="15" t="s">
        <v>30</v>
      </c>
      <c r="C25" s="9" t="s">
        <v>31</v>
      </c>
      <c r="D25" s="20" t="s">
        <v>49</v>
      </c>
      <c r="E25" s="63">
        <v>80.73</v>
      </c>
    </row>
    <row r="26" spans="1:5">
      <c r="A26" s="9" t="s">
        <v>50</v>
      </c>
      <c r="B26" s="15" t="s">
        <v>44</v>
      </c>
      <c r="C26" s="9" t="s">
        <v>45</v>
      </c>
      <c r="D26" s="34"/>
      <c r="E26" s="63">
        <v>4082</v>
      </c>
    </row>
    <row r="27" spans="1:5">
      <c r="A27" s="9" t="s">
        <v>51</v>
      </c>
      <c r="B27" s="38" t="s">
        <v>52</v>
      </c>
      <c r="C27" s="25"/>
      <c r="D27" s="26"/>
      <c r="E27" s="27"/>
    </row>
    <row r="28" spans="1:5">
      <c r="A28" s="9" t="s">
        <v>53</v>
      </c>
      <c r="B28" s="15" t="s">
        <v>30</v>
      </c>
      <c r="C28" s="9" t="s">
        <v>31</v>
      </c>
      <c r="D28" s="20" t="s">
        <v>54</v>
      </c>
      <c r="E28" s="63">
        <v>89.04</v>
      </c>
    </row>
    <row r="29" spans="1:5">
      <c r="A29" s="9" t="s">
        <v>55</v>
      </c>
      <c r="B29" s="15" t="s">
        <v>44</v>
      </c>
      <c r="C29" s="9" t="s">
        <v>45</v>
      </c>
      <c r="D29" s="34"/>
      <c r="E29" s="63">
        <v>826</v>
      </c>
    </row>
    <row r="30" spans="1:5">
      <c r="A30" s="9" t="s">
        <v>56</v>
      </c>
      <c r="B30" s="38" t="s">
        <v>57</v>
      </c>
      <c r="C30" s="25"/>
      <c r="D30" s="26"/>
      <c r="E30" s="27"/>
    </row>
    <row r="31" spans="1:5">
      <c r="A31" s="9" t="s">
        <v>58</v>
      </c>
      <c r="B31" s="15" t="s">
        <v>30</v>
      </c>
      <c r="C31" s="9" t="s">
        <v>31</v>
      </c>
      <c r="D31" s="20" t="s">
        <v>59</v>
      </c>
      <c r="E31" s="63">
        <v>15.48</v>
      </c>
    </row>
    <row r="32" spans="1:5">
      <c r="A32" s="9" t="s">
        <v>60</v>
      </c>
      <c r="B32" s="15" t="s">
        <v>44</v>
      </c>
      <c r="C32" s="9" t="s">
        <v>45</v>
      </c>
      <c r="D32" s="34"/>
      <c r="E32" s="63">
        <v>523</v>
      </c>
    </row>
    <row r="33" spans="1:5">
      <c r="A33" s="9" t="s">
        <v>61</v>
      </c>
      <c r="B33" s="38" t="s">
        <v>62</v>
      </c>
      <c r="C33" s="25"/>
      <c r="D33" s="26"/>
      <c r="E33" s="27"/>
    </row>
    <row r="34" spans="1:5">
      <c r="A34" s="9" t="s">
        <v>63</v>
      </c>
      <c r="B34" s="15" t="s">
        <v>30</v>
      </c>
      <c r="C34" s="9" t="s">
        <v>31</v>
      </c>
      <c r="D34" s="20"/>
      <c r="E34" s="63"/>
    </row>
    <row r="35" spans="1:5">
      <c r="A35" s="9" t="s">
        <v>64</v>
      </c>
      <c r="B35" s="15" t="s">
        <v>44</v>
      </c>
      <c r="C35" s="9" t="s">
        <v>45</v>
      </c>
      <c r="D35" s="34"/>
      <c r="E35" s="63"/>
    </row>
    <row r="36" spans="1:5">
      <c r="A36" s="9" t="s">
        <v>65</v>
      </c>
      <c r="B36" s="38" t="s">
        <v>62</v>
      </c>
      <c r="C36" s="25"/>
      <c r="D36" s="26"/>
      <c r="E36" s="27"/>
    </row>
    <row r="37" spans="1:5">
      <c r="A37" s="9" t="s">
        <v>66</v>
      </c>
      <c r="B37" s="15" t="s">
        <v>30</v>
      </c>
      <c r="C37" s="9" t="s">
        <v>31</v>
      </c>
      <c r="D37" s="20"/>
      <c r="E37" s="63"/>
    </row>
    <row r="38" spans="1:5">
      <c r="A38" s="9" t="s">
        <v>67</v>
      </c>
      <c r="B38" s="15" t="s">
        <v>44</v>
      </c>
      <c r="C38" s="9" t="s">
        <v>45</v>
      </c>
      <c r="D38" s="34"/>
      <c r="E38" s="63"/>
    </row>
    <row r="39" spans="1:5">
      <c r="A39" s="9" t="s">
        <v>68</v>
      </c>
      <c r="B39" s="38" t="s">
        <v>62</v>
      </c>
      <c r="C39" s="25"/>
      <c r="D39" s="26"/>
      <c r="E39" s="27"/>
    </row>
    <row r="40" spans="1:5">
      <c r="A40" s="9" t="s">
        <v>69</v>
      </c>
      <c r="B40" s="15" t="s">
        <v>30</v>
      </c>
      <c r="C40" s="9" t="s">
        <v>31</v>
      </c>
      <c r="D40" s="20"/>
      <c r="E40" s="63"/>
    </row>
    <row r="41" spans="1:5">
      <c r="A41" s="9" t="s">
        <v>70</v>
      </c>
      <c r="B41" s="15" t="s">
        <v>44</v>
      </c>
      <c r="C41" s="9" t="s">
        <v>45</v>
      </c>
      <c r="D41" s="34"/>
      <c r="E41" s="63"/>
    </row>
    <row r="42" spans="1:5">
      <c r="A42" s="9" t="s">
        <v>71</v>
      </c>
      <c r="B42" s="38" t="s">
        <v>62</v>
      </c>
      <c r="C42" s="25"/>
      <c r="D42" s="26"/>
      <c r="E42" s="27"/>
    </row>
    <row r="43" spans="1:5">
      <c r="A43" s="9" t="s">
        <v>72</v>
      </c>
      <c r="B43" s="15" t="s">
        <v>30</v>
      </c>
      <c r="C43" s="9" t="s">
        <v>31</v>
      </c>
      <c r="D43" s="20"/>
      <c r="E43" s="63"/>
    </row>
    <row r="44" spans="1:5">
      <c r="A44" s="9" t="s">
        <v>73</v>
      </c>
      <c r="B44" s="15" t="s">
        <v>44</v>
      </c>
      <c r="C44" s="9" t="s">
        <v>45</v>
      </c>
      <c r="D44" s="34"/>
      <c r="E44" s="63"/>
    </row>
    <row r="45" spans="1:5">
      <c r="A45" s="9" t="s">
        <v>74</v>
      </c>
      <c r="B45" s="38" t="s">
        <v>62</v>
      </c>
      <c r="C45" s="25"/>
      <c r="D45" s="26"/>
      <c r="E45" s="27"/>
    </row>
    <row r="46" spans="1:5">
      <c r="A46" s="9" t="s">
        <v>75</v>
      </c>
      <c r="B46" s="15" t="s">
        <v>30</v>
      </c>
      <c r="C46" s="9" t="s">
        <v>31</v>
      </c>
      <c r="D46" s="20"/>
      <c r="E46" s="63"/>
    </row>
    <row r="47" spans="1:5">
      <c r="A47" s="9" t="s">
        <v>76</v>
      </c>
      <c r="B47" s="15" t="s">
        <v>44</v>
      </c>
      <c r="C47" s="9" t="s">
        <v>45</v>
      </c>
      <c r="D47" s="34"/>
      <c r="E47" s="63"/>
    </row>
    <row r="48" spans="1:5">
      <c r="A48" s="9" t="s">
        <v>77</v>
      </c>
      <c r="B48" s="39" t="s">
        <v>78</v>
      </c>
      <c r="C48" s="9" t="s">
        <v>13</v>
      </c>
      <c r="D48" s="9" t="s">
        <v>79</v>
      </c>
      <c r="E48" s="40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</row>
    <row r="49" spans="1:5">
      <c r="A49" s="9" t="s">
        <v>80</v>
      </c>
      <c r="B49" s="41" t="s">
        <v>81</v>
      </c>
      <c r="C49" s="9" t="s">
        <v>82</v>
      </c>
      <c r="D49" s="9" t="s">
        <v>79</v>
      </c>
      <c r="E49" s="9" t="s">
        <v>82</v>
      </c>
    </row>
    <row r="50" spans="1:5">
      <c r="A50" s="9" t="s">
        <v>83</v>
      </c>
      <c r="B50" s="15" t="s">
        <v>84</v>
      </c>
      <c r="C50" s="9" t="s">
        <v>13</v>
      </c>
      <c r="D50" s="9" t="s">
        <v>79</v>
      </c>
      <c r="E50" s="63"/>
    </row>
    <row r="51" spans="1:5">
      <c r="A51" s="9" t="s">
        <v>85</v>
      </c>
      <c r="B51" s="39" t="s">
        <v>86</v>
      </c>
      <c r="C51" s="42" t="s">
        <v>87</v>
      </c>
      <c r="D51" s="42" t="s">
        <v>79</v>
      </c>
      <c r="E51" s="63"/>
    </row>
    <row r="52" spans="1:5">
      <c r="A52" s="9" t="s">
        <v>88</v>
      </c>
      <c r="B52" s="41" t="s">
        <v>81</v>
      </c>
      <c r="C52" s="9" t="s">
        <v>82</v>
      </c>
      <c r="D52" s="9" t="s">
        <v>79</v>
      </c>
      <c r="E52" s="9" t="s">
        <v>79</v>
      </c>
    </row>
    <row r="53" spans="1:5">
      <c r="A53" s="9" t="s">
        <v>89</v>
      </c>
      <c r="B53" s="15" t="s">
        <v>84</v>
      </c>
      <c r="C53" s="9" t="s">
        <v>13</v>
      </c>
      <c r="D53" s="9" t="s">
        <v>79</v>
      </c>
      <c r="E53" s="63"/>
    </row>
    <row r="54" spans="1:5">
      <c r="A54" s="42" t="s">
        <v>90</v>
      </c>
      <c r="B54" s="39" t="s">
        <v>86</v>
      </c>
      <c r="C54" s="42" t="s">
        <v>87</v>
      </c>
      <c r="D54" s="42" t="s">
        <v>79</v>
      </c>
      <c r="E54" s="63"/>
    </row>
    <row r="55" spans="1:5">
      <c r="A55" s="9" t="s">
        <v>91</v>
      </c>
      <c r="B55" s="41" t="s">
        <v>81</v>
      </c>
      <c r="C55" s="9" t="s">
        <v>82</v>
      </c>
      <c r="D55" s="9" t="s">
        <v>79</v>
      </c>
      <c r="E55" s="9" t="s">
        <v>79</v>
      </c>
    </row>
    <row r="56" spans="1:5">
      <c r="A56" s="9" t="s">
        <v>92</v>
      </c>
      <c r="B56" s="15" t="s">
        <v>84</v>
      </c>
      <c r="C56" s="9" t="s">
        <v>13</v>
      </c>
      <c r="D56" s="9" t="s">
        <v>79</v>
      </c>
      <c r="E56" s="63"/>
    </row>
    <row r="57" spans="1:5">
      <c r="A57" s="42" t="s">
        <v>93</v>
      </c>
      <c r="B57" s="39" t="s">
        <v>86</v>
      </c>
      <c r="C57" s="42" t="s">
        <v>87</v>
      </c>
      <c r="D57" s="42" t="s">
        <v>79</v>
      </c>
      <c r="E57" s="63"/>
    </row>
    <row r="58" spans="1:5">
      <c r="A58" s="9" t="s">
        <v>94</v>
      </c>
      <c r="B58" s="41" t="s">
        <v>81</v>
      </c>
      <c r="C58" s="9" t="s">
        <v>82</v>
      </c>
      <c r="D58" s="9" t="s">
        <v>79</v>
      </c>
      <c r="E58" s="9" t="s">
        <v>79</v>
      </c>
    </row>
    <row r="59" spans="1:5">
      <c r="A59" s="9" t="s">
        <v>95</v>
      </c>
      <c r="B59" s="15" t="s">
        <v>84</v>
      </c>
      <c r="C59" s="9" t="s">
        <v>13</v>
      </c>
      <c r="D59" s="9" t="s">
        <v>79</v>
      </c>
      <c r="E59" s="63"/>
    </row>
    <row r="60" spans="1:5">
      <c r="A60" s="42" t="s">
        <v>96</v>
      </c>
      <c r="B60" s="39" t="s">
        <v>86</v>
      </c>
      <c r="C60" s="42" t="s">
        <v>87</v>
      </c>
      <c r="D60" s="42" t="s">
        <v>79</v>
      </c>
      <c r="E60" s="63"/>
    </row>
    <row r="61" spans="1:5">
      <c r="A61" s="9" t="s">
        <v>97</v>
      </c>
      <c r="B61" s="41" t="s">
        <v>81</v>
      </c>
      <c r="C61" s="9" t="s">
        <v>82</v>
      </c>
      <c r="D61" s="9" t="s">
        <v>79</v>
      </c>
      <c r="E61" s="9" t="s">
        <v>79</v>
      </c>
    </row>
    <row r="62" spans="1:5">
      <c r="A62" s="9" t="s">
        <v>98</v>
      </c>
      <c r="B62" s="15" t="s">
        <v>84</v>
      </c>
      <c r="C62" s="9" t="s">
        <v>13</v>
      </c>
      <c r="D62" s="9" t="s">
        <v>79</v>
      </c>
      <c r="E62" s="63"/>
    </row>
    <row r="63" spans="1:5">
      <c r="A63" s="9" t="s">
        <v>99</v>
      </c>
      <c r="B63" s="39" t="s">
        <v>86</v>
      </c>
      <c r="C63" s="42" t="s">
        <v>87</v>
      </c>
      <c r="D63" s="42" t="s">
        <v>79</v>
      </c>
      <c r="E63" s="63"/>
    </row>
    <row r="64" spans="1:5">
      <c r="A64" s="9" t="s">
        <v>100</v>
      </c>
      <c r="B64" s="41" t="s">
        <v>81</v>
      </c>
      <c r="C64" s="9" t="s">
        <v>82</v>
      </c>
      <c r="D64" s="9" t="s">
        <v>79</v>
      </c>
      <c r="E64" s="9" t="s">
        <v>79</v>
      </c>
    </row>
    <row r="65" spans="1:5">
      <c r="A65" s="9" t="s">
        <v>101</v>
      </c>
      <c r="B65" s="15" t="s">
        <v>84</v>
      </c>
      <c r="C65" s="9" t="s">
        <v>13</v>
      </c>
      <c r="D65" s="9" t="s">
        <v>79</v>
      </c>
      <c r="E65" s="63"/>
    </row>
    <row r="66" spans="1:5">
      <c r="A66" s="42" t="s">
        <v>102</v>
      </c>
      <c r="B66" s="39" t="s">
        <v>86</v>
      </c>
      <c r="C66" s="42" t="s">
        <v>87</v>
      </c>
      <c r="D66" s="42" t="s">
        <v>79</v>
      </c>
      <c r="E66" s="63"/>
    </row>
    <row r="67" spans="1:5">
      <c r="A67" s="9" t="s">
        <v>103</v>
      </c>
      <c r="B67" s="41" t="s">
        <v>81</v>
      </c>
      <c r="C67" s="9" t="s">
        <v>82</v>
      </c>
      <c r="D67" s="9" t="s">
        <v>79</v>
      </c>
      <c r="E67" s="9" t="s">
        <v>79</v>
      </c>
    </row>
    <row r="68" spans="1:5">
      <c r="A68" s="9" t="s">
        <v>104</v>
      </c>
      <c r="B68" s="15" t="s">
        <v>84</v>
      </c>
      <c r="C68" s="9" t="s">
        <v>13</v>
      </c>
      <c r="D68" s="9" t="s">
        <v>79</v>
      </c>
      <c r="E68" s="63"/>
    </row>
    <row r="69" spans="1:5">
      <c r="A69" s="42" t="s">
        <v>105</v>
      </c>
      <c r="B69" s="39" t="s">
        <v>86</v>
      </c>
      <c r="C69" s="42" t="s">
        <v>87</v>
      </c>
      <c r="D69" s="42" t="s">
        <v>79</v>
      </c>
      <c r="E69" s="63"/>
    </row>
    <row r="70" spans="1:5">
      <c r="A70" s="9" t="s">
        <v>106</v>
      </c>
      <c r="B70" s="41" t="s">
        <v>81</v>
      </c>
      <c r="C70" s="9" t="s">
        <v>82</v>
      </c>
      <c r="D70" s="9" t="s">
        <v>79</v>
      </c>
      <c r="E70" s="9" t="s">
        <v>79</v>
      </c>
    </row>
    <row r="71" spans="1:5">
      <c r="A71" s="9" t="s">
        <v>107</v>
      </c>
      <c r="B71" s="15" t="s">
        <v>84</v>
      </c>
      <c r="C71" s="9" t="s">
        <v>13</v>
      </c>
      <c r="D71" s="9" t="s">
        <v>79</v>
      </c>
      <c r="E71" s="63"/>
    </row>
    <row r="72" spans="1:5">
      <c r="A72" s="9" t="s">
        <v>108</v>
      </c>
      <c r="B72" s="39" t="s">
        <v>86</v>
      </c>
      <c r="C72" s="42" t="s">
        <v>87</v>
      </c>
      <c r="D72" s="42" t="s">
        <v>79</v>
      </c>
      <c r="E72" s="63"/>
    </row>
    <row r="73" spans="1:5">
      <c r="A73" s="9" t="s">
        <v>109</v>
      </c>
      <c r="B73" s="41" t="s">
        <v>81</v>
      </c>
      <c r="C73" s="9" t="s">
        <v>82</v>
      </c>
      <c r="D73" s="9" t="s">
        <v>79</v>
      </c>
      <c r="E73" s="9" t="s">
        <v>79</v>
      </c>
    </row>
    <row r="74" spans="1:5">
      <c r="A74" s="9" t="s">
        <v>110</v>
      </c>
      <c r="B74" s="15" t="s">
        <v>84</v>
      </c>
      <c r="C74" s="9" t="s">
        <v>13</v>
      </c>
      <c r="D74" s="9" t="s">
        <v>79</v>
      </c>
      <c r="E74" s="63"/>
    </row>
    <row r="75" spans="1:5">
      <c r="A75" s="42" t="s">
        <v>111</v>
      </c>
      <c r="B75" s="39" t="s">
        <v>86</v>
      </c>
      <c r="C75" s="42" t="s">
        <v>87</v>
      </c>
      <c r="D75" s="42" t="s">
        <v>79</v>
      </c>
      <c r="E75" s="63"/>
    </row>
    <row r="76" spans="1:5">
      <c r="A76" s="9" t="s">
        <v>112</v>
      </c>
      <c r="B76" s="41" t="s">
        <v>81</v>
      </c>
      <c r="C76" s="9" t="s">
        <v>82</v>
      </c>
      <c r="D76" s="9" t="s">
        <v>79</v>
      </c>
      <c r="E76" s="9" t="s">
        <v>79</v>
      </c>
    </row>
    <row r="77" spans="1:5">
      <c r="A77" s="9" t="s">
        <v>113</v>
      </c>
      <c r="B77" s="15" t="s">
        <v>84</v>
      </c>
      <c r="C77" s="9" t="s">
        <v>13</v>
      </c>
      <c r="D77" s="9" t="s">
        <v>79</v>
      </c>
      <c r="E77" s="63"/>
    </row>
    <row r="78" spans="1:5">
      <c r="A78" s="42" t="s">
        <v>114</v>
      </c>
      <c r="B78" s="39" t="s">
        <v>86</v>
      </c>
      <c r="C78" s="42" t="s">
        <v>87</v>
      </c>
      <c r="D78" s="42" t="s">
        <v>79</v>
      </c>
      <c r="E78" s="63"/>
    </row>
    <row r="79" spans="1:5">
      <c r="A79" s="9" t="s">
        <v>115</v>
      </c>
      <c r="B79" s="41" t="s">
        <v>81</v>
      </c>
      <c r="C79" s="9" t="s">
        <v>82</v>
      </c>
      <c r="D79" s="9" t="s">
        <v>79</v>
      </c>
      <c r="E79" s="9" t="s">
        <v>79</v>
      </c>
    </row>
    <row r="80" spans="1:5">
      <c r="A80" s="9" t="s">
        <v>116</v>
      </c>
      <c r="B80" s="15" t="s">
        <v>84</v>
      </c>
      <c r="C80" s="9" t="s">
        <v>13</v>
      </c>
      <c r="D80" s="9" t="s">
        <v>79</v>
      </c>
      <c r="E80" s="63"/>
    </row>
    <row r="81" spans="1:5">
      <c r="A81" s="9" t="s">
        <v>117</v>
      </c>
      <c r="B81" s="39" t="s">
        <v>86</v>
      </c>
      <c r="C81" s="42" t="s">
        <v>87</v>
      </c>
      <c r="D81" s="42" t="s">
        <v>79</v>
      </c>
      <c r="E81" s="63"/>
    </row>
    <row r="82" spans="1:5">
      <c r="A82" s="9" t="s">
        <v>118</v>
      </c>
      <c r="B82" s="41" t="s">
        <v>81</v>
      </c>
      <c r="C82" s="9" t="s">
        <v>82</v>
      </c>
      <c r="D82" s="9" t="s">
        <v>79</v>
      </c>
      <c r="E82" s="9" t="s">
        <v>79</v>
      </c>
    </row>
    <row r="83" spans="1:5">
      <c r="A83" s="9" t="s">
        <v>119</v>
      </c>
      <c r="B83" s="15" t="s">
        <v>84</v>
      </c>
      <c r="C83" s="9" t="s">
        <v>13</v>
      </c>
      <c r="D83" s="9" t="s">
        <v>79</v>
      </c>
      <c r="E83" s="63"/>
    </row>
    <row r="84" spans="1:5">
      <c r="A84" s="9" t="s">
        <v>120</v>
      </c>
      <c r="B84" s="39" t="s">
        <v>86</v>
      </c>
      <c r="C84" s="42" t="s">
        <v>87</v>
      </c>
      <c r="D84" s="42" t="s">
        <v>79</v>
      </c>
      <c r="E84" s="63"/>
    </row>
    <row r="85" spans="1:5">
      <c r="A85" s="9" t="s">
        <v>121</v>
      </c>
      <c r="B85" s="41" t="s">
        <v>81</v>
      </c>
      <c r="C85" s="9" t="s">
        <v>82</v>
      </c>
      <c r="D85" s="9" t="s">
        <v>79</v>
      </c>
      <c r="E85" s="9" t="s">
        <v>79</v>
      </c>
    </row>
    <row r="86" spans="1:5">
      <c r="A86" s="9" t="s">
        <v>122</v>
      </c>
      <c r="B86" s="15" t="s">
        <v>84</v>
      </c>
      <c r="C86" s="9" t="s">
        <v>13</v>
      </c>
      <c r="D86" s="9" t="s">
        <v>79</v>
      </c>
      <c r="E86" s="63"/>
    </row>
    <row r="87" spans="1:5">
      <c r="A87" s="9" t="s">
        <v>123</v>
      </c>
      <c r="B87" s="39" t="s">
        <v>86</v>
      </c>
      <c r="C87" s="42" t="s">
        <v>87</v>
      </c>
      <c r="D87" s="42" t="s">
        <v>79</v>
      </c>
      <c r="E87" s="63"/>
    </row>
    <row r="88" spans="1:5">
      <c r="A88" s="9" t="s">
        <v>124</v>
      </c>
      <c r="B88" s="41" t="s">
        <v>81</v>
      </c>
      <c r="C88" s="9" t="s">
        <v>82</v>
      </c>
      <c r="D88" s="9" t="s">
        <v>79</v>
      </c>
      <c r="E88" s="9" t="s">
        <v>79</v>
      </c>
    </row>
    <row r="89" spans="1:5">
      <c r="A89" s="9" t="s">
        <v>125</v>
      </c>
      <c r="B89" s="15" t="s">
        <v>84</v>
      </c>
      <c r="C89" s="9" t="s">
        <v>13</v>
      </c>
      <c r="D89" s="9" t="s">
        <v>79</v>
      </c>
      <c r="E89" s="63"/>
    </row>
    <row r="90" spans="1:5">
      <c r="A90" s="9" t="s">
        <v>126</v>
      </c>
      <c r="B90" s="39" t="s">
        <v>86</v>
      </c>
      <c r="C90" s="42" t="s">
        <v>87</v>
      </c>
      <c r="D90" s="42" t="s">
        <v>79</v>
      </c>
      <c r="E90" s="63"/>
    </row>
    <row r="91" spans="1:5">
      <c r="A91" s="9" t="s">
        <v>127</v>
      </c>
      <c r="B91" s="41" t="s">
        <v>81</v>
      </c>
      <c r="C91" s="9" t="s">
        <v>82</v>
      </c>
      <c r="D91" s="9" t="s">
        <v>79</v>
      </c>
      <c r="E91" s="9" t="s">
        <v>79</v>
      </c>
    </row>
    <row r="92" spans="1:5">
      <c r="A92" s="9" t="s">
        <v>128</v>
      </c>
      <c r="B92" s="15" t="s">
        <v>84</v>
      </c>
      <c r="C92" s="9" t="s">
        <v>13</v>
      </c>
      <c r="D92" s="9" t="s">
        <v>79</v>
      </c>
      <c r="E92" s="63"/>
    </row>
    <row r="93" spans="1:5">
      <c r="A93" s="9" t="s">
        <v>129</v>
      </c>
      <c r="B93" s="39" t="s">
        <v>86</v>
      </c>
      <c r="C93" s="42" t="s">
        <v>87</v>
      </c>
      <c r="D93" s="42" t="s">
        <v>79</v>
      </c>
      <c r="E93" s="63"/>
    </row>
    <row r="94" spans="1:5">
      <c r="A94" s="9" t="s">
        <v>130</v>
      </c>
      <c r="B94" s="41" t="s">
        <v>81</v>
      </c>
      <c r="C94" s="9" t="s">
        <v>82</v>
      </c>
      <c r="D94" s="9" t="s">
        <v>79</v>
      </c>
      <c r="E94" s="9" t="s">
        <v>79</v>
      </c>
    </row>
    <row r="95" spans="1:5">
      <c r="A95" s="9" t="s">
        <v>131</v>
      </c>
      <c r="B95" s="15" t="s">
        <v>84</v>
      </c>
      <c r="C95" s="9" t="s">
        <v>13</v>
      </c>
      <c r="D95" s="9" t="s">
        <v>79</v>
      </c>
      <c r="E95" s="63"/>
    </row>
    <row r="96" spans="1:5">
      <c r="A96" s="9" t="s">
        <v>132</v>
      </c>
      <c r="B96" s="39" t="s">
        <v>86</v>
      </c>
      <c r="C96" s="42" t="s">
        <v>87</v>
      </c>
      <c r="D96" s="42" t="s">
        <v>79</v>
      </c>
      <c r="E96" s="63"/>
    </row>
    <row r="97" spans="1:5">
      <c r="A97" s="9" t="s">
        <v>133</v>
      </c>
      <c r="B97" s="41" t="s">
        <v>81</v>
      </c>
      <c r="C97" s="9" t="s">
        <v>82</v>
      </c>
      <c r="D97" s="9" t="s">
        <v>79</v>
      </c>
      <c r="E97" s="9" t="s">
        <v>79</v>
      </c>
    </row>
    <row r="98" spans="1:5">
      <c r="A98" s="9" t="s">
        <v>134</v>
      </c>
      <c r="B98" s="15" t="s">
        <v>84</v>
      </c>
      <c r="C98" s="9" t="s">
        <v>13</v>
      </c>
      <c r="D98" s="9" t="s">
        <v>79</v>
      </c>
      <c r="E98" s="63"/>
    </row>
    <row r="99" spans="1:5">
      <c r="A99" s="9" t="s">
        <v>135</v>
      </c>
      <c r="B99" s="39" t="s">
        <v>86</v>
      </c>
      <c r="C99" s="42" t="s">
        <v>87</v>
      </c>
      <c r="D99" s="42" t="s">
        <v>79</v>
      </c>
      <c r="E99" s="63"/>
    </row>
    <row r="100" spans="1:5">
      <c r="A100" s="9" t="s">
        <v>136</v>
      </c>
      <c r="B100" s="41" t="s">
        <v>81</v>
      </c>
      <c r="C100" s="9" t="s">
        <v>82</v>
      </c>
      <c r="D100" s="9" t="s">
        <v>79</v>
      </c>
      <c r="E100" s="9" t="s">
        <v>79</v>
      </c>
    </row>
    <row r="101" spans="1:5">
      <c r="A101" s="9" t="s">
        <v>137</v>
      </c>
      <c r="B101" s="15" t="s">
        <v>84</v>
      </c>
      <c r="C101" s="9" t="s">
        <v>13</v>
      </c>
      <c r="D101" s="9" t="s">
        <v>79</v>
      </c>
      <c r="E101" s="63"/>
    </row>
    <row r="102" spans="1:5">
      <c r="A102" s="9" t="s">
        <v>138</v>
      </c>
      <c r="B102" s="39" t="s">
        <v>86</v>
      </c>
      <c r="C102" s="42" t="s">
        <v>87</v>
      </c>
      <c r="D102" s="42" t="s">
        <v>79</v>
      </c>
      <c r="E102" s="63"/>
    </row>
    <row r="103" spans="1:5">
      <c r="A103" s="9" t="s">
        <v>139</v>
      </c>
      <c r="B103" s="41" t="s">
        <v>81</v>
      </c>
      <c r="C103" s="9" t="s">
        <v>82</v>
      </c>
      <c r="D103" s="9" t="s">
        <v>79</v>
      </c>
      <c r="E103" s="9" t="s">
        <v>79</v>
      </c>
    </row>
    <row r="104" spans="1:5">
      <c r="A104" s="9" t="s">
        <v>140</v>
      </c>
      <c r="B104" s="15" t="s">
        <v>84</v>
      </c>
      <c r="C104" s="9" t="s">
        <v>13</v>
      </c>
      <c r="D104" s="9" t="s">
        <v>79</v>
      </c>
      <c r="E104" s="63"/>
    </row>
    <row r="105" spans="1:5">
      <c r="A105" s="9" t="s">
        <v>141</v>
      </c>
      <c r="B105" s="39" t="s">
        <v>86</v>
      </c>
      <c r="C105" s="42" t="s">
        <v>87</v>
      </c>
      <c r="D105" s="42" t="s">
        <v>79</v>
      </c>
      <c r="E105" s="63"/>
    </row>
    <row r="106" spans="1:5">
      <c r="A106" s="9" t="s">
        <v>142</v>
      </c>
      <c r="B106" s="41" t="s">
        <v>81</v>
      </c>
      <c r="C106" s="9" t="s">
        <v>82</v>
      </c>
      <c r="D106" s="9" t="s">
        <v>79</v>
      </c>
      <c r="E106" s="9"/>
    </row>
    <row r="107" spans="1:5">
      <c r="A107" s="9" t="s">
        <v>143</v>
      </c>
      <c r="B107" s="15" t="s">
        <v>84</v>
      </c>
      <c r="C107" s="9" t="s">
        <v>13</v>
      </c>
      <c r="D107" s="9" t="s">
        <v>79</v>
      </c>
      <c r="E107" s="63"/>
    </row>
    <row r="108" spans="1:5">
      <c r="A108" s="9" t="s">
        <v>144</v>
      </c>
      <c r="B108" s="39" t="s">
        <v>86</v>
      </c>
      <c r="C108" s="42" t="s">
        <v>87</v>
      </c>
      <c r="D108" s="42" t="s">
        <v>79</v>
      </c>
      <c r="E108" s="63"/>
    </row>
    <row r="109" spans="1:5" ht="16.5">
      <c r="A109" s="9" t="s">
        <v>145</v>
      </c>
      <c r="B109" s="13" t="s">
        <v>146</v>
      </c>
      <c r="C109" s="9" t="s">
        <v>13</v>
      </c>
      <c r="D109" s="9" t="s">
        <v>147</v>
      </c>
      <c r="E109" s="43">
        <f>ROUND(SIS011_F_Vienanareskain1Kainos1+SIS011_F_Vienanareskain2Kainos1,2)</f>
        <v>16.73</v>
      </c>
    </row>
    <row r="110" spans="1:5" ht="16.5">
      <c r="A110" s="9" t="s">
        <v>148</v>
      </c>
      <c r="B110" s="15" t="s">
        <v>149</v>
      </c>
      <c r="C110" s="9" t="s">
        <v>13</v>
      </c>
      <c r="D110" s="9" t="s">
        <v>150</v>
      </c>
      <c r="E110" s="63">
        <v>1.29</v>
      </c>
    </row>
    <row r="111" spans="1:5" ht="16.5">
      <c r="A111" s="68" t="s">
        <v>151</v>
      </c>
      <c r="B111" s="18" t="s">
        <v>152</v>
      </c>
      <c r="C111" s="9" t="s">
        <v>13</v>
      </c>
      <c r="D111" s="9" t="s">
        <v>153</v>
      </c>
      <c r="E111" s="73">
        <v>45.42</v>
      </c>
    </row>
    <row r="112" spans="1:5">
      <c r="A112" s="72"/>
      <c r="B112" s="19" t="s">
        <v>21</v>
      </c>
      <c r="C112" s="9" t="s">
        <v>22</v>
      </c>
      <c r="D112" s="20" t="s">
        <v>154</v>
      </c>
      <c r="E112" s="74"/>
    </row>
    <row r="113" spans="1:5">
      <c r="A113" s="9" t="s">
        <v>155</v>
      </c>
      <c r="B113" s="44" t="s">
        <v>156</v>
      </c>
      <c r="C113" s="45"/>
      <c r="D113" s="45"/>
      <c r="E113" s="46"/>
    </row>
    <row r="114" spans="1:5" ht="18.75">
      <c r="A114" s="9" t="s">
        <v>157</v>
      </c>
      <c r="B114" s="15" t="s">
        <v>158</v>
      </c>
      <c r="C114" s="47" t="s">
        <v>159</v>
      </c>
      <c r="D114" s="9" t="s">
        <v>160</v>
      </c>
      <c r="E114" s="63">
        <v>9.4</v>
      </c>
    </row>
    <row r="115" spans="1:5" ht="18.75">
      <c r="A115" s="9" t="s">
        <v>161</v>
      </c>
      <c r="B115" s="15" t="s">
        <v>158</v>
      </c>
      <c r="C115" s="9" t="s">
        <v>162</v>
      </c>
      <c r="D115" s="9" t="s">
        <v>163</v>
      </c>
      <c r="E115" s="48">
        <v>11.82</v>
      </c>
    </row>
    <row r="116" spans="1:5" ht="16.5">
      <c r="A116" s="9" t="s">
        <v>164</v>
      </c>
      <c r="B116" s="15" t="s">
        <v>165</v>
      </c>
      <c r="C116" s="9" t="s">
        <v>13</v>
      </c>
      <c r="D116" s="9" t="s">
        <v>166</v>
      </c>
      <c r="E116" s="48">
        <v>45.42</v>
      </c>
    </row>
    <row r="117" spans="1:5">
      <c r="A117" s="8" t="s">
        <v>167</v>
      </c>
      <c r="B117" s="10" t="s">
        <v>168</v>
      </c>
      <c r="C117" s="11"/>
      <c r="D117" s="11"/>
      <c r="E117" s="49"/>
    </row>
    <row r="118" spans="1:5" ht="16.5">
      <c r="A118" s="9" t="s">
        <v>169</v>
      </c>
      <c r="B118" s="39" t="s">
        <v>170</v>
      </c>
      <c r="C118" s="9" t="s">
        <v>13</v>
      </c>
      <c r="D118" s="9" t="s">
        <v>171</v>
      </c>
      <c r="E118" s="43">
        <f>ROUND(E119+E120,2)</f>
        <v>4.25</v>
      </c>
    </row>
    <row r="119" spans="1:5" ht="16.5">
      <c r="A119" s="9" t="s">
        <v>172</v>
      </c>
      <c r="B119" s="15" t="s">
        <v>173</v>
      </c>
      <c r="C119" s="9" t="s">
        <v>13</v>
      </c>
      <c r="D119" s="9" t="s">
        <v>174</v>
      </c>
      <c r="E119" s="63">
        <v>0.83</v>
      </c>
    </row>
    <row r="120" spans="1:5" ht="16.5">
      <c r="A120" s="68" t="s">
        <v>175</v>
      </c>
      <c r="B120" s="18" t="s">
        <v>176</v>
      </c>
      <c r="C120" s="9" t="s">
        <v>13</v>
      </c>
      <c r="D120" s="9" t="s">
        <v>177</v>
      </c>
      <c r="E120" s="73">
        <v>3.42</v>
      </c>
    </row>
    <row r="121" spans="1:5">
      <c r="A121" s="72"/>
      <c r="B121" s="19" t="s">
        <v>21</v>
      </c>
      <c r="C121" s="9" t="s">
        <v>22</v>
      </c>
      <c r="D121" s="20" t="s">
        <v>178</v>
      </c>
      <c r="E121" s="74"/>
    </row>
    <row r="122" spans="1:5">
      <c r="A122" s="9" t="s">
        <v>179</v>
      </c>
      <c r="B122" s="44" t="s">
        <v>180</v>
      </c>
      <c r="C122" s="45"/>
      <c r="D122" s="45"/>
      <c r="E122" s="46"/>
    </row>
    <row r="123" spans="1:5" ht="18.75">
      <c r="A123" s="9" t="s">
        <v>181</v>
      </c>
      <c r="B123" s="15" t="s">
        <v>158</v>
      </c>
      <c r="C123" s="47" t="s">
        <v>159</v>
      </c>
      <c r="D123" s="9" t="s">
        <v>182</v>
      </c>
      <c r="E123" s="63">
        <v>6.08</v>
      </c>
    </row>
    <row r="124" spans="1:5" ht="18.75">
      <c r="A124" s="9" t="s">
        <v>183</v>
      </c>
      <c r="B124" s="15" t="s">
        <v>158</v>
      </c>
      <c r="C124" s="47" t="s">
        <v>162</v>
      </c>
      <c r="D124" s="9" t="s">
        <v>184</v>
      </c>
      <c r="E124" s="63">
        <v>6.38</v>
      </c>
    </row>
    <row r="125" spans="1:5" ht="16.5">
      <c r="A125" s="9" t="s">
        <v>185</v>
      </c>
      <c r="B125" s="15" t="s">
        <v>186</v>
      </c>
      <c r="C125" s="9" t="s">
        <v>13</v>
      </c>
      <c r="D125" s="9" t="s">
        <v>187</v>
      </c>
      <c r="E125" s="48">
        <v>4.25</v>
      </c>
    </row>
    <row r="126" spans="1:5">
      <c r="A126" s="8" t="s">
        <v>188</v>
      </c>
      <c r="B126" s="10" t="s">
        <v>189</v>
      </c>
      <c r="C126" s="11"/>
      <c r="D126" s="11"/>
      <c r="E126" s="49"/>
    </row>
    <row r="127" spans="1:5" ht="16.5">
      <c r="A127" s="9" t="s">
        <v>190</v>
      </c>
      <c r="B127" s="15" t="s">
        <v>191</v>
      </c>
      <c r="C127" s="9" t="s">
        <v>13</v>
      </c>
      <c r="D127" s="9" t="s">
        <v>192</v>
      </c>
      <c r="E127" s="63">
        <v>0.02</v>
      </c>
    </row>
    <row r="128" spans="1:5" ht="18.75">
      <c r="A128" s="9" t="s">
        <v>193</v>
      </c>
      <c r="B128" s="15" t="s">
        <v>194</v>
      </c>
      <c r="C128" s="47" t="s">
        <v>159</v>
      </c>
      <c r="D128" s="9" t="s">
        <v>195</v>
      </c>
      <c r="E128" s="63">
        <v>0.14000000000000001</v>
      </c>
    </row>
    <row r="129" spans="1:5" ht="18.75">
      <c r="A129" s="9" t="s">
        <v>196</v>
      </c>
      <c r="B129" s="15" t="s">
        <v>194</v>
      </c>
      <c r="C129" s="47" t="s">
        <v>162</v>
      </c>
      <c r="D129" s="9" t="s">
        <v>197</v>
      </c>
      <c r="E129" s="63">
        <v>0.15</v>
      </c>
    </row>
    <row r="130" spans="1:5">
      <c r="A130" s="8" t="s">
        <v>198</v>
      </c>
      <c r="B130" s="13" t="s">
        <v>199</v>
      </c>
      <c r="C130" s="8" t="s">
        <v>13</v>
      </c>
      <c r="D130" s="9"/>
      <c r="E130" s="14">
        <f>ROUND(E131+E132+E133+E134+E135+E136+E137+E138+E139+E140,2)</f>
        <v>0.37</v>
      </c>
    </row>
    <row r="131" spans="1:5" ht="30">
      <c r="A131" s="9" t="s">
        <v>200</v>
      </c>
      <c r="B131" s="41" t="s">
        <v>201</v>
      </c>
      <c r="C131" s="9" t="s">
        <v>13</v>
      </c>
      <c r="D131" s="50" t="s">
        <v>202</v>
      </c>
      <c r="E131" s="51">
        <v>0.37</v>
      </c>
    </row>
    <row r="132" spans="1:5" ht="30">
      <c r="A132" s="9" t="s">
        <v>203</v>
      </c>
      <c r="B132" s="41" t="s">
        <v>204</v>
      </c>
      <c r="C132" s="9" t="s">
        <v>13</v>
      </c>
      <c r="D132" s="50" t="s">
        <v>205</v>
      </c>
      <c r="E132" s="51"/>
    </row>
    <row r="133" spans="1:5" ht="30">
      <c r="A133" s="9" t="s">
        <v>206</v>
      </c>
      <c r="B133" s="41" t="s">
        <v>204</v>
      </c>
      <c r="C133" s="9" t="s">
        <v>13</v>
      </c>
      <c r="D133" s="50" t="s">
        <v>205</v>
      </c>
      <c r="E133" s="51"/>
    </row>
    <row r="134" spans="1:5" ht="30">
      <c r="A134" s="9" t="s">
        <v>207</v>
      </c>
      <c r="B134" s="41" t="s">
        <v>204</v>
      </c>
      <c r="C134" s="9" t="s">
        <v>13</v>
      </c>
      <c r="D134" s="50" t="s">
        <v>205</v>
      </c>
      <c r="E134" s="51"/>
    </row>
    <row r="135" spans="1:5" ht="30">
      <c r="A135" s="9" t="s">
        <v>208</v>
      </c>
      <c r="B135" s="41" t="s">
        <v>204</v>
      </c>
      <c r="C135" s="9" t="s">
        <v>13</v>
      </c>
      <c r="D135" s="50" t="s">
        <v>205</v>
      </c>
      <c r="E135" s="51"/>
    </row>
    <row r="136" spans="1:5" ht="30">
      <c r="A136" s="9" t="s">
        <v>209</v>
      </c>
      <c r="B136" s="41" t="s">
        <v>204</v>
      </c>
      <c r="C136" s="9" t="s">
        <v>13</v>
      </c>
      <c r="D136" s="50" t="s">
        <v>205</v>
      </c>
      <c r="E136" s="51"/>
    </row>
    <row r="137" spans="1:5" ht="30">
      <c r="A137" s="9" t="s">
        <v>210</v>
      </c>
      <c r="B137" s="41" t="s">
        <v>204</v>
      </c>
      <c r="C137" s="9" t="s">
        <v>13</v>
      </c>
      <c r="D137" s="50" t="s">
        <v>205</v>
      </c>
      <c r="E137" s="51"/>
    </row>
    <row r="138" spans="1:5" ht="30">
      <c r="A138" s="9" t="s">
        <v>211</v>
      </c>
      <c r="B138" s="41" t="s">
        <v>204</v>
      </c>
      <c r="C138" s="9" t="s">
        <v>13</v>
      </c>
      <c r="D138" s="50" t="s">
        <v>205</v>
      </c>
      <c r="E138" s="51"/>
    </row>
    <row r="139" spans="1:5" ht="30">
      <c r="A139" s="9" t="s">
        <v>212</v>
      </c>
      <c r="B139" s="41" t="s">
        <v>204</v>
      </c>
      <c r="C139" s="9" t="s">
        <v>13</v>
      </c>
      <c r="D139" s="50" t="s">
        <v>205</v>
      </c>
      <c r="E139" s="51"/>
    </row>
    <row r="140" spans="1:5" ht="30">
      <c r="A140" s="9" t="s">
        <v>213</v>
      </c>
      <c r="B140" s="41" t="s">
        <v>204</v>
      </c>
      <c r="C140" s="9" t="s">
        <v>13</v>
      </c>
      <c r="D140" s="50" t="s">
        <v>205</v>
      </c>
      <c r="E140" s="51"/>
    </row>
    <row r="141" spans="1:5">
      <c r="A141" s="8" t="s">
        <v>214</v>
      </c>
      <c r="B141" s="13" t="s">
        <v>215</v>
      </c>
      <c r="C141" s="8" t="s">
        <v>13</v>
      </c>
      <c r="D141" s="9"/>
      <c r="E141" s="52">
        <f>ROUND(E109+E118+E127+E130,2)</f>
        <v>21.37</v>
      </c>
    </row>
    <row r="142" spans="1:5" ht="60">
      <c r="A142" s="8" t="s">
        <v>216</v>
      </c>
      <c r="B142" s="53" t="s">
        <v>217</v>
      </c>
      <c r="C142" s="8" t="s">
        <v>13</v>
      </c>
      <c r="D142" s="50" t="s">
        <v>218</v>
      </c>
      <c r="E142" s="51"/>
    </row>
    <row r="143" spans="1:5">
      <c r="A143" s="8" t="s">
        <v>219</v>
      </c>
      <c r="B143" s="53" t="s">
        <v>220</v>
      </c>
      <c r="C143" s="8" t="s">
        <v>13</v>
      </c>
      <c r="D143" s="9" t="s">
        <v>79</v>
      </c>
      <c r="E143" s="52">
        <v>21.35</v>
      </c>
    </row>
    <row r="144" spans="1:5">
      <c r="A144" s="8" t="s">
        <v>221</v>
      </c>
      <c r="B144" s="53" t="s">
        <v>222</v>
      </c>
      <c r="C144" s="8" t="s">
        <v>13</v>
      </c>
      <c r="D144" s="9" t="s">
        <v>79</v>
      </c>
      <c r="E144" s="52">
        <f>ROUND(E143*1.09,2)</f>
        <v>23.27</v>
      </c>
    </row>
    <row r="145" spans="1:5">
      <c r="A145" s="8" t="s">
        <v>223</v>
      </c>
      <c r="B145" s="53" t="s">
        <v>224</v>
      </c>
      <c r="C145" s="8" t="s">
        <v>13</v>
      </c>
      <c r="D145" s="9" t="s">
        <v>79</v>
      </c>
      <c r="E145" s="51">
        <v>21.37</v>
      </c>
    </row>
    <row r="146" spans="1:5">
      <c r="A146" s="8" t="s">
        <v>225</v>
      </c>
      <c r="B146" s="53" t="s">
        <v>226</v>
      </c>
      <c r="C146" s="8" t="s">
        <v>227</v>
      </c>
      <c r="D146" s="9" t="s">
        <v>79</v>
      </c>
      <c r="E146" s="52">
        <f>((-E145 + E143)/ E145)*100</f>
        <v>-9.3589143659333518E-2</v>
      </c>
    </row>
    <row r="147" spans="1:5">
      <c r="A147" s="9" t="s">
        <v>228</v>
      </c>
      <c r="B147" s="15" t="s">
        <v>229</v>
      </c>
      <c r="C147" s="9" t="s">
        <v>87</v>
      </c>
      <c r="D147" s="75" t="s">
        <v>257</v>
      </c>
      <c r="E147" s="54">
        <v>3192686</v>
      </c>
    </row>
    <row r="148" spans="1:5">
      <c r="A148" s="9" t="s">
        <v>231</v>
      </c>
      <c r="B148" s="15" t="s">
        <v>232</v>
      </c>
      <c r="C148" s="9" t="s">
        <v>87</v>
      </c>
      <c r="D148" s="76"/>
      <c r="E148" s="55">
        <f>SUM(E149:E155)</f>
        <v>3192686</v>
      </c>
    </row>
    <row r="149" spans="1:5">
      <c r="A149" s="9" t="s">
        <v>233</v>
      </c>
      <c r="B149" s="41" t="s">
        <v>234</v>
      </c>
      <c r="C149" s="9" t="s">
        <v>87</v>
      </c>
      <c r="D149" s="76"/>
      <c r="E149" s="54">
        <v>3192686</v>
      </c>
    </row>
    <row r="150" spans="1:5">
      <c r="A150" s="9" t="s">
        <v>235</v>
      </c>
      <c r="B150" s="41" t="s">
        <v>236</v>
      </c>
      <c r="C150" s="9" t="s">
        <v>87</v>
      </c>
      <c r="D150" s="76"/>
      <c r="E150" s="54"/>
    </row>
    <row r="151" spans="1:5">
      <c r="A151" s="9" t="s">
        <v>237</v>
      </c>
      <c r="B151" s="41" t="s">
        <v>236</v>
      </c>
      <c r="C151" s="9" t="s">
        <v>87</v>
      </c>
      <c r="D151" s="76"/>
      <c r="E151" s="54"/>
    </row>
    <row r="152" spans="1:5">
      <c r="A152" s="9" t="s">
        <v>238</v>
      </c>
      <c r="B152" s="41" t="s">
        <v>236</v>
      </c>
      <c r="C152" s="9" t="s">
        <v>87</v>
      </c>
      <c r="D152" s="76"/>
      <c r="E152" s="54"/>
    </row>
    <row r="153" spans="1:5">
      <c r="A153" s="9" t="s">
        <v>239</v>
      </c>
      <c r="B153" s="41" t="s">
        <v>236</v>
      </c>
      <c r="C153" s="9" t="s">
        <v>87</v>
      </c>
      <c r="D153" s="76"/>
      <c r="E153" s="54"/>
    </row>
    <row r="154" spans="1:5">
      <c r="A154" s="9" t="s">
        <v>240</v>
      </c>
      <c r="B154" s="41" t="s">
        <v>236</v>
      </c>
      <c r="C154" s="9" t="s">
        <v>87</v>
      </c>
      <c r="D154" s="76"/>
      <c r="E154" s="54"/>
    </row>
    <row r="155" spans="1:5">
      <c r="A155" s="9" t="s">
        <v>241</v>
      </c>
      <c r="B155" s="41" t="s">
        <v>236</v>
      </c>
      <c r="C155" s="9" t="s">
        <v>87</v>
      </c>
      <c r="D155" s="76"/>
      <c r="E155" s="54"/>
    </row>
    <row r="156" spans="1:5">
      <c r="A156" s="9" t="s">
        <v>242</v>
      </c>
      <c r="B156" s="15" t="s">
        <v>243</v>
      </c>
      <c r="C156" s="9" t="s">
        <v>87</v>
      </c>
      <c r="D156" s="76"/>
      <c r="E156" s="55">
        <f>SUM(E157:E163)</f>
        <v>2751650</v>
      </c>
    </row>
    <row r="157" spans="1:5">
      <c r="A157" s="9" t="s">
        <v>244</v>
      </c>
      <c r="B157" s="41" t="s">
        <v>234</v>
      </c>
      <c r="C157" s="9" t="s">
        <v>87</v>
      </c>
      <c r="D157" s="76"/>
      <c r="E157" s="54">
        <v>2751650</v>
      </c>
    </row>
    <row r="158" spans="1:5">
      <c r="A158" s="9" t="s">
        <v>245</v>
      </c>
      <c r="B158" s="41" t="s">
        <v>236</v>
      </c>
      <c r="C158" s="9" t="s">
        <v>87</v>
      </c>
      <c r="D158" s="76"/>
      <c r="E158" s="54"/>
    </row>
    <row r="159" spans="1:5">
      <c r="A159" s="9" t="s">
        <v>246</v>
      </c>
      <c r="B159" s="41" t="s">
        <v>236</v>
      </c>
      <c r="C159" s="9" t="s">
        <v>87</v>
      </c>
      <c r="D159" s="76"/>
      <c r="E159" s="54"/>
    </row>
    <row r="160" spans="1:5">
      <c r="A160" s="9" t="s">
        <v>247</v>
      </c>
      <c r="B160" s="41" t="s">
        <v>236</v>
      </c>
      <c r="C160" s="9" t="s">
        <v>87</v>
      </c>
      <c r="D160" s="76"/>
      <c r="E160" s="54"/>
    </row>
    <row r="161" spans="1:5">
      <c r="A161" s="9" t="s">
        <v>248</v>
      </c>
      <c r="B161" s="41" t="s">
        <v>236</v>
      </c>
      <c r="C161" s="9" t="s">
        <v>87</v>
      </c>
      <c r="D161" s="76"/>
      <c r="E161" s="54"/>
    </row>
    <row r="162" spans="1:5">
      <c r="A162" s="9" t="s">
        <v>249</v>
      </c>
      <c r="B162" s="41" t="s">
        <v>236</v>
      </c>
      <c r="C162" s="9" t="s">
        <v>87</v>
      </c>
      <c r="D162" s="76"/>
      <c r="E162" s="54"/>
    </row>
    <row r="163" spans="1:5">
      <c r="A163" s="9" t="s">
        <v>250</v>
      </c>
      <c r="B163" s="41" t="s">
        <v>236</v>
      </c>
      <c r="C163" s="9" t="s">
        <v>87</v>
      </c>
      <c r="D163" s="76"/>
      <c r="E163" s="54"/>
    </row>
    <row r="164" spans="1:5">
      <c r="A164" s="56" t="s">
        <v>251</v>
      </c>
      <c r="B164" s="15" t="s">
        <v>252</v>
      </c>
      <c r="C164" s="64" t="s">
        <v>253</v>
      </c>
      <c r="D164" s="65"/>
      <c r="E164" s="66"/>
    </row>
    <row r="165" spans="1:5">
      <c r="A165" s="57"/>
      <c r="B165" s="58"/>
      <c r="C165" s="57"/>
      <c r="D165" s="59"/>
      <c r="E165" s="60"/>
    </row>
    <row r="166" spans="1:5">
      <c r="A166" s="67" t="s">
        <v>254</v>
      </c>
      <c r="B166" s="67"/>
      <c r="C166" s="67"/>
      <c r="D166" s="67"/>
      <c r="E166" s="67"/>
    </row>
    <row r="167" spans="1:5">
      <c r="A167" s="67"/>
      <c r="B167" s="67"/>
      <c r="C167" s="67"/>
      <c r="D167" s="67"/>
      <c r="E167" s="67"/>
    </row>
    <row r="168" spans="1:5">
      <c r="A168" s="67"/>
      <c r="B168" s="67"/>
      <c r="C168" s="67"/>
      <c r="D168" s="67"/>
      <c r="E168" s="67"/>
    </row>
    <row r="169" spans="1:5">
      <c r="A169" s="67"/>
      <c r="B169" s="67"/>
      <c r="C169" s="67"/>
      <c r="D169" s="67"/>
      <c r="E169" s="67"/>
    </row>
    <row r="170" spans="1:5">
      <c r="A170" s="67"/>
      <c r="B170" s="67"/>
      <c r="C170" s="67"/>
      <c r="D170" s="67"/>
      <c r="E170" s="67"/>
    </row>
    <row r="171" spans="1:5">
      <c r="A171" s="67"/>
      <c r="B171" s="67"/>
      <c r="C171" s="67"/>
      <c r="D171" s="67"/>
      <c r="E171" s="67"/>
    </row>
    <row r="172" spans="1:5">
      <c r="A172" s="5"/>
      <c r="B172" s="5"/>
      <c r="C172" s="5"/>
      <c r="D172" s="5"/>
      <c r="E172" s="5"/>
    </row>
    <row r="173" spans="1:5">
      <c r="A173" s="5"/>
      <c r="B173" s="5"/>
      <c r="C173" s="5"/>
      <c r="D173" s="5"/>
      <c r="E173" s="5"/>
    </row>
    <row r="174" spans="1:5">
      <c r="A174" s="5"/>
      <c r="B174" s="5"/>
      <c r="C174" s="5"/>
      <c r="D174" s="5"/>
      <c r="E174" s="5"/>
    </row>
    <row r="175" spans="1:5">
      <c r="A175" s="5"/>
      <c r="B175" s="5"/>
      <c r="C175" s="5"/>
      <c r="D175" s="5"/>
      <c r="E175" s="5"/>
    </row>
    <row r="176" spans="1:5">
      <c r="A176" s="5"/>
      <c r="B176" s="5"/>
      <c r="C176" s="5"/>
      <c r="D176" s="5"/>
      <c r="E176" s="5"/>
    </row>
  </sheetData>
  <mergeCells count="9">
    <mergeCell ref="D147:D163"/>
    <mergeCell ref="C164:E164"/>
    <mergeCell ref="A166:E171"/>
    <mergeCell ref="A14:A15"/>
    <mergeCell ref="E14:E15"/>
    <mergeCell ref="A111:A112"/>
    <mergeCell ref="E111:E112"/>
    <mergeCell ref="A120:A121"/>
    <mergeCell ref="E120:E121"/>
  </mergeCell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660</vt:i4>
      </vt:variant>
    </vt:vector>
  </HeadingPairs>
  <TitlesOfParts>
    <vt:vector size="662" baseType="lpstr">
      <vt:lpstr>12 mėn</vt:lpstr>
      <vt:lpstr>2023-sausis</vt:lpstr>
      <vt:lpstr>'12 mėn'!SIS011_D_Apskaiciuotasi1</vt:lpstr>
      <vt:lpstr>SIS011_D_Apskaiciuotasi1</vt:lpstr>
      <vt:lpstr>'12 mėn'!SIS011_D_Apskaiciuotask1</vt:lpstr>
      <vt:lpstr>SIS011_D_Apskaiciuotask1</vt:lpstr>
      <vt:lpstr>'12 mėn'!SIS011_D_Formule1</vt:lpstr>
      <vt:lpstr>SIS011_D_Formule1</vt:lpstr>
      <vt:lpstr>'12 mėn'!SIS011_D_Formule2</vt:lpstr>
      <vt:lpstr>SIS011_D_Formule2</vt:lpstr>
      <vt:lpstr>'12 mėn'!SIS011_D_Formule3</vt:lpstr>
      <vt:lpstr>SIS011_D_Formule3</vt:lpstr>
      <vt:lpstr>'12 mėn'!SIS011_D_Galiojantisilu1</vt:lpstr>
      <vt:lpstr>SIS011_D_Galiojantisilu1</vt:lpstr>
      <vt:lpstr>'12 mėn'!SIS011_D_Galutinesilumo1</vt:lpstr>
      <vt:lpstr>SIS011_D_Galutinesilumo1</vt:lpstr>
      <vt:lpstr>'12 mėn'!SIS011_D_Galutinesilumo2</vt:lpstr>
      <vt:lpstr>SIS011_D_Galutinesilumo2</vt:lpstr>
      <vt:lpstr>'12 mėn'!SIS011_D_Gamtinesdujos1</vt:lpstr>
      <vt:lpstr>SIS011_D_Gamtinesdujos1</vt:lpstr>
      <vt:lpstr>'12 mėn'!SIS011_D_Gamtiniudujutr1</vt:lpstr>
      <vt:lpstr>SIS011_D_Gamtiniudujutr1</vt:lpstr>
      <vt:lpstr>'12 mėn'!SIS011_D_Kainos1</vt:lpstr>
      <vt:lpstr>SIS011_D_Kainos1</vt:lpstr>
      <vt:lpstr>'12 mėn'!SIS011_D_Kintamojikaino1</vt:lpstr>
      <vt:lpstr>SIS011_D_Kintamojikaino1</vt:lpstr>
      <vt:lpstr>'12 mėn'!SIS011_D_Kintamojikaino2</vt:lpstr>
      <vt:lpstr>SIS011_D_Kintamojikaino2</vt:lpstr>
      <vt:lpstr>'12 mėn'!SIS011_D_Kurokainataiko1</vt:lpstr>
      <vt:lpstr>SIS011_D_Kurokainataiko1</vt:lpstr>
      <vt:lpstr>'12 mėn'!SIS011_D_Kurokainataiko10</vt:lpstr>
      <vt:lpstr>SIS011_D_Kurokainataiko10</vt:lpstr>
      <vt:lpstr>'12 mėn'!SIS011_D_Kurokainataiko2</vt:lpstr>
      <vt:lpstr>SIS011_D_Kurokainataiko2</vt:lpstr>
      <vt:lpstr>'12 mėn'!SIS011_D_Kurokainataiko3</vt:lpstr>
      <vt:lpstr>SIS011_D_Kurokainataiko3</vt:lpstr>
      <vt:lpstr>'12 mėn'!SIS011_D_Kurokainataiko4</vt:lpstr>
      <vt:lpstr>SIS011_D_Kurokainataiko4</vt:lpstr>
      <vt:lpstr>'12 mėn'!SIS011_D_Kurokainataiko5</vt:lpstr>
      <vt:lpstr>SIS011_D_Kurokainataiko5</vt:lpstr>
      <vt:lpstr>'12 mėn'!SIS011_D_Kurokainataiko6</vt:lpstr>
      <vt:lpstr>SIS011_D_Kurokainataiko6</vt:lpstr>
      <vt:lpstr>'12 mėn'!SIS011_D_Kurokainataiko7</vt:lpstr>
      <vt:lpstr>SIS011_D_Kurokainataiko7</vt:lpstr>
      <vt:lpstr>'12 mėn'!SIS011_D_Kurokainataiko8</vt:lpstr>
      <vt:lpstr>SIS011_D_Kurokainataiko8</vt:lpstr>
      <vt:lpstr>'12 mėn'!SIS011_D_Kurokainataiko9</vt:lpstr>
      <vt:lpstr>SIS011_D_Kurokainataiko9</vt:lpstr>
      <vt:lpstr>'12 mėn'!SIS011_D_Kurokiekistaik1</vt:lpstr>
      <vt:lpstr>SIS011_D_Kurokiekistaik1</vt:lpstr>
      <vt:lpstr>'12 mėn'!SIS011_D_Kurokiekistaik10</vt:lpstr>
      <vt:lpstr>SIS011_D_Kurokiekistaik10</vt:lpstr>
      <vt:lpstr>'12 mėn'!SIS011_D_Kurokiekistaik2</vt:lpstr>
      <vt:lpstr>SIS011_D_Kurokiekistaik2</vt:lpstr>
      <vt:lpstr>'12 mėn'!SIS011_D_Kurokiekistaik3</vt:lpstr>
      <vt:lpstr>SIS011_D_Kurokiekistaik3</vt:lpstr>
      <vt:lpstr>'12 mėn'!SIS011_D_Kurokiekistaik4</vt:lpstr>
      <vt:lpstr>SIS011_D_Kurokiekistaik4</vt:lpstr>
      <vt:lpstr>'12 mėn'!SIS011_D_Kurokiekistaik5</vt:lpstr>
      <vt:lpstr>SIS011_D_Kurokiekistaik5</vt:lpstr>
      <vt:lpstr>'12 mėn'!SIS011_D_Kurokiekistaik6</vt:lpstr>
      <vt:lpstr>SIS011_D_Kurokiekistaik6</vt:lpstr>
      <vt:lpstr>'12 mėn'!SIS011_D_Kurokiekistaik7</vt:lpstr>
      <vt:lpstr>SIS011_D_Kurokiekistaik7</vt:lpstr>
      <vt:lpstr>'12 mėn'!SIS011_D_Kurokiekistaik8</vt:lpstr>
      <vt:lpstr>SIS011_D_Kurokiekistaik8</vt:lpstr>
      <vt:lpstr>'12 mėn'!SIS011_D_Kurokiekistaik9</vt:lpstr>
      <vt:lpstr>SIS011_D_Kurokiekistaik9</vt:lpstr>
      <vt:lpstr>'12 mėn'!SIS011_D_Kurorusisivard1</vt:lpstr>
      <vt:lpstr>SIS011_D_Kurorusisivard1</vt:lpstr>
      <vt:lpstr>'12 mėn'!SIS011_D_Kurorusisivard2</vt:lpstr>
      <vt:lpstr>SIS011_D_Kurorusisivard2</vt:lpstr>
      <vt:lpstr>'12 mėn'!SIS011_D_Kurorusisivard3</vt:lpstr>
      <vt:lpstr>SIS011_D_Kurorusisivard3</vt:lpstr>
      <vt:lpstr>'12 mėn'!SIS011_D_Kurorusisivard4</vt:lpstr>
      <vt:lpstr>SIS011_D_Kurorusisivard4</vt:lpstr>
      <vt:lpstr>'12 mėn'!SIS011_D_Kurorusisivard5</vt:lpstr>
      <vt:lpstr>SIS011_D_Kurorusisivard5</vt:lpstr>
      <vt:lpstr>'12 mėn'!SIS011_D_Kurorusisivard6</vt:lpstr>
      <vt:lpstr>SIS011_D_Kurorusisivard6</vt:lpstr>
      <vt:lpstr>'12 mėn'!SIS011_D_Kurorusisivard7</vt:lpstr>
      <vt:lpstr>SIS011_D_Kurorusisivard7</vt:lpstr>
      <vt:lpstr>'12 mėn'!SIS011_D_Kurorusisivard8</vt:lpstr>
      <vt:lpstr>SIS011_D_Kurorusisivard8</vt:lpstr>
      <vt:lpstr>'12 mėn'!SIS011_D_Matovnt1</vt:lpstr>
      <vt:lpstr>SIS011_D_Matovnt1</vt:lpstr>
      <vt:lpstr>'12 mėn'!SIS011_D_Mazmeninioapta1</vt:lpstr>
      <vt:lpstr>SIS011_D_Mazmeninioapta1</vt:lpstr>
      <vt:lpstr>'12 mėn'!SIS011_D_Mazmeninioapta2</vt:lpstr>
      <vt:lpstr>SIS011_D_Mazmeninioapta2</vt:lpstr>
      <vt:lpstr>'12 mėn'!SIS011_D_Mazmeninioapta3</vt:lpstr>
      <vt:lpstr>SIS011_D_Mazmeninioapta3</vt:lpstr>
      <vt:lpstr>'12 mėn'!SIS011_D_Mazmeninioapta4</vt:lpstr>
      <vt:lpstr>SIS011_D_Mazmeninioapta4</vt:lpstr>
      <vt:lpstr>'12 mėn'!SIS011_D_Medienoskilmes1</vt:lpstr>
      <vt:lpstr>SIS011_D_Medienoskilmes1</vt:lpstr>
      <vt:lpstr>'12 mėn'!SIS011_D_Nepadengtusana1</vt:lpstr>
      <vt:lpstr>SIS011_D_Nepadengtusana1</vt:lpstr>
      <vt:lpstr>'12 mėn'!SIS011_D_Nepriklausomas1</vt:lpstr>
      <vt:lpstr>SIS011_D_Nepriklausomas1</vt:lpstr>
      <vt:lpstr>'12 mėn'!SIS011_D_Nepriklausomas10</vt:lpstr>
      <vt:lpstr>SIS011_D_Nepriklausomas10</vt:lpstr>
      <vt:lpstr>'12 mėn'!SIS011_D_Nepriklausomas11</vt:lpstr>
      <vt:lpstr>SIS011_D_Nepriklausomas11</vt:lpstr>
      <vt:lpstr>'12 mėn'!SIS011_D_Nepriklausomas12</vt:lpstr>
      <vt:lpstr>SIS011_D_Nepriklausomas12</vt:lpstr>
      <vt:lpstr>'12 mėn'!SIS011_D_Nepriklausomas13</vt:lpstr>
      <vt:lpstr>SIS011_D_Nepriklausomas13</vt:lpstr>
      <vt:lpstr>'12 mėn'!SIS011_D_Nepriklausomas14</vt:lpstr>
      <vt:lpstr>SIS011_D_Nepriklausomas14</vt:lpstr>
      <vt:lpstr>'12 mėn'!SIS011_D_Nepriklausomas15</vt:lpstr>
      <vt:lpstr>SIS011_D_Nepriklausomas15</vt:lpstr>
      <vt:lpstr>'12 mėn'!SIS011_D_Nepriklausomas16</vt:lpstr>
      <vt:lpstr>SIS011_D_Nepriklausomas16</vt:lpstr>
      <vt:lpstr>'12 mėn'!SIS011_D_Nepriklausomas17</vt:lpstr>
      <vt:lpstr>SIS011_D_Nepriklausomas17</vt:lpstr>
      <vt:lpstr>'12 mėn'!SIS011_D_Nepriklausomas18</vt:lpstr>
      <vt:lpstr>SIS011_D_Nepriklausomas18</vt:lpstr>
      <vt:lpstr>'12 mėn'!SIS011_D_Nepriklausomas19</vt:lpstr>
      <vt:lpstr>SIS011_D_Nepriklausomas19</vt:lpstr>
      <vt:lpstr>'12 mėn'!SIS011_D_Nepriklausomas2</vt:lpstr>
      <vt:lpstr>SIS011_D_Nepriklausomas2</vt:lpstr>
      <vt:lpstr>'12 mėn'!SIS011_D_Nepriklausomas20</vt:lpstr>
      <vt:lpstr>SIS011_D_Nepriklausomas20</vt:lpstr>
      <vt:lpstr>'12 mėn'!SIS011_D_Nepriklausomas3</vt:lpstr>
      <vt:lpstr>SIS011_D_Nepriklausomas3</vt:lpstr>
      <vt:lpstr>'12 mėn'!SIS011_D_Nepriklausomas4</vt:lpstr>
      <vt:lpstr>SIS011_D_Nepriklausomas4</vt:lpstr>
      <vt:lpstr>'12 mėn'!SIS011_D_Nepriklausomas5</vt:lpstr>
      <vt:lpstr>SIS011_D_Nepriklausomas5</vt:lpstr>
      <vt:lpstr>'12 mėn'!SIS011_D_Nepriklausomas6</vt:lpstr>
      <vt:lpstr>SIS011_D_Nepriklausomas6</vt:lpstr>
      <vt:lpstr>'12 mėn'!SIS011_D_Nepriklausomas7</vt:lpstr>
      <vt:lpstr>SIS011_D_Nepriklausomas7</vt:lpstr>
      <vt:lpstr>'12 mėn'!SIS011_D_Nepriklausomas8</vt:lpstr>
      <vt:lpstr>SIS011_D_Nepriklausomas8</vt:lpstr>
      <vt:lpstr>'12 mėn'!SIS011_D_Nepriklausomas9</vt:lpstr>
      <vt:lpstr>SIS011_D_Nepriklausomas9</vt:lpstr>
      <vt:lpstr>'12 mėn'!SIS011_D_Papildomadedam1</vt:lpstr>
      <vt:lpstr>SIS011_D_Papildomadedam1</vt:lpstr>
      <vt:lpstr>'12 mėn'!SIS011_D_Papildomadedam10</vt:lpstr>
      <vt:lpstr>SIS011_D_Papildomadedam10</vt:lpstr>
      <vt:lpstr>'12 mėn'!SIS011_D_Papildomadedam2</vt:lpstr>
      <vt:lpstr>SIS011_D_Papildomadedam2</vt:lpstr>
      <vt:lpstr>'12 mėn'!SIS011_D_Papildomadedam3</vt:lpstr>
      <vt:lpstr>SIS011_D_Papildomadedam3</vt:lpstr>
      <vt:lpstr>'12 mėn'!SIS011_D_Papildomadedam4</vt:lpstr>
      <vt:lpstr>SIS011_D_Papildomadedam4</vt:lpstr>
      <vt:lpstr>'12 mėn'!SIS011_D_Papildomadedam5</vt:lpstr>
      <vt:lpstr>SIS011_D_Papildomadedam5</vt:lpstr>
      <vt:lpstr>'12 mėn'!SIS011_D_Papildomadedam6</vt:lpstr>
      <vt:lpstr>SIS011_D_Papildomadedam6</vt:lpstr>
      <vt:lpstr>'12 mėn'!SIS011_D_Papildomadedam7</vt:lpstr>
      <vt:lpstr>SIS011_D_Papildomadedam7</vt:lpstr>
      <vt:lpstr>'12 mėn'!SIS011_D_Papildomadedam8</vt:lpstr>
      <vt:lpstr>SIS011_D_Papildomadedam8</vt:lpstr>
      <vt:lpstr>'12 mėn'!SIS011_D_Papildomadedam9</vt:lpstr>
      <vt:lpstr>SIS011_D_Papildomadedam9</vt:lpstr>
      <vt:lpstr>'12 mėn'!SIS011_D_Pastoviojikain1</vt:lpstr>
      <vt:lpstr>SIS011_D_Pastoviojikain1</vt:lpstr>
      <vt:lpstr>'12 mėn'!SIS011_D_Pastoviojikain2</vt:lpstr>
      <vt:lpstr>SIS011_D_Pastoviojikain2</vt:lpstr>
      <vt:lpstr>'12 mėn'!SIS011_D_Pastoviojikain3</vt:lpstr>
      <vt:lpstr>SIS011_D_Pastoviojikain3</vt:lpstr>
      <vt:lpstr>'12 mėn'!SIS011_D_Pastoviojikain4</vt:lpstr>
      <vt:lpstr>SIS011_D_Pastoviojikain4</vt:lpstr>
      <vt:lpstr>'12 mėn'!SIS011_D_Pirktossilumos1</vt:lpstr>
      <vt:lpstr>SIS011_D_Pirktossilumos1</vt:lpstr>
      <vt:lpstr>'12 mėn'!SIS011_D_Pirktossilumos10</vt:lpstr>
      <vt:lpstr>SIS011_D_Pirktossilumos10</vt:lpstr>
      <vt:lpstr>'12 mėn'!SIS011_D_Pirktossilumos11</vt:lpstr>
      <vt:lpstr>SIS011_D_Pirktossilumos11</vt:lpstr>
      <vt:lpstr>'12 mėn'!SIS011_D_Pirktossilumos12</vt:lpstr>
      <vt:lpstr>SIS011_D_Pirktossilumos12</vt:lpstr>
      <vt:lpstr>'12 mėn'!SIS011_D_Pirktossilumos13</vt:lpstr>
      <vt:lpstr>SIS011_D_Pirktossilumos13</vt:lpstr>
      <vt:lpstr>'12 mėn'!SIS011_D_Pirktossilumos14</vt:lpstr>
      <vt:lpstr>SIS011_D_Pirktossilumos14</vt:lpstr>
      <vt:lpstr>'12 mėn'!SIS011_D_Pirktossilumos15</vt:lpstr>
      <vt:lpstr>SIS011_D_Pirktossilumos15</vt:lpstr>
      <vt:lpstr>'12 mėn'!SIS011_D_Pirktossilumos16</vt:lpstr>
      <vt:lpstr>SIS011_D_Pirktossilumos16</vt:lpstr>
      <vt:lpstr>'12 mėn'!SIS011_D_Pirktossilumos17</vt:lpstr>
      <vt:lpstr>SIS011_D_Pirktossilumos17</vt:lpstr>
      <vt:lpstr>'12 mėn'!SIS011_D_Pirktossilumos18</vt:lpstr>
      <vt:lpstr>SIS011_D_Pirktossilumos18</vt:lpstr>
      <vt:lpstr>'12 mėn'!SIS011_D_Pirktossilumos19</vt:lpstr>
      <vt:lpstr>SIS011_D_Pirktossilumos19</vt:lpstr>
      <vt:lpstr>'12 mėn'!SIS011_D_Pirktossilumos2</vt:lpstr>
      <vt:lpstr>SIS011_D_Pirktossilumos2</vt:lpstr>
      <vt:lpstr>'12 mėn'!SIS011_D_Pirktossilumos20</vt:lpstr>
      <vt:lpstr>SIS011_D_Pirktossilumos20</vt:lpstr>
      <vt:lpstr>'12 mėn'!SIS011_D_Pirktossilumos21</vt:lpstr>
      <vt:lpstr>SIS011_D_Pirktossilumos21</vt:lpstr>
      <vt:lpstr>'12 mėn'!SIS011_D_Pirktossilumos22</vt:lpstr>
      <vt:lpstr>SIS011_D_Pirktossilumos22</vt:lpstr>
      <vt:lpstr>'12 mėn'!SIS011_D_Pirktossilumos23</vt:lpstr>
      <vt:lpstr>SIS011_D_Pirktossilumos23</vt:lpstr>
      <vt:lpstr>'12 mėn'!SIS011_D_Pirktossilumos24</vt:lpstr>
      <vt:lpstr>SIS011_D_Pirktossilumos24</vt:lpstr>
      <vt:lpstr>'12 mėn'!SIS011_D_Pirktossilumos25</vt:lpstr>
      <vt:lpstr>SIS011_D_Pirktossilumos25</vt:lpstr>
      <vt:lpstr>'12 mėn'!SIS011_D_Pirktossilumos26</vt:lpstr>
      <vt:lpstr>SIS011_D_Pirktossilumos26</vt:lpstr>
      <vt:lpstr>'12 mėn'!SIS011_D_Pirktossilumos27</vt:lpstr>
      <vt:lpstr>SIS011_D_Pirktossilumos27</vt:lpstr>
      <vt:lpstr>'12 mėn'!SIS011_D_Pirktossilumos28</vt:lpstr>
      <vt:lpstr>SIS011_D_Pirktossilumos28</vt:lpstr>
      <vt:lpstr>'12 mėn'!SIS011_D_Pirktossilumos29</vt:lpstr>
      <vt:lpstr>SIS011_D_Pirktossilumos29</vt:lpstr>
      <vt:lpstr>'12 mėn'!SIS011_D_Pirktossilumos3</vt:lpstr>
      <vt:lpstr>SIS011_D_Pirktossilumos3</vt:lpstr>
      <vt:lpstr>'12 mėn'!SIS011_D_Pirktossilumos30</vt:lpstr>
      <vt:lpstr>SIS011_D_Pirktossilumos30</vt:lpstr>
      <vt:lpstr>'12 mėn'!SIS011_D_Pirktossilumos31</vt:lpstr>
      <vt:lpstr>SIS011_D_Pirktossilumos31</vt:lpstr>
      <vt:lpstr>'12 mėn'!SIS011_D_Pirktossilumos32</vt:lpstr>
      <vt:lpstr>SIS011_D_Pirktossilumos32</vt:lpstr>
      <vt:lpstr>'12 mėn'!SIS011_D_Pirktossilumos33</vt:lpstr>
      <vt:lpstr>SIS011_D_Pirktossilumos33</vt:lpstr>
      <vt:lpstr>'12 mėn'!SIS011_D_Pirktossilumos34</vt:lpstr>
      <vt:lpstr>SIS011_D_Pirktossilumos34</vt:lpstr>
      <vt:lpstr>'12 mėn'!SIS011_D_Pirktossilumos35</vt:lpstr>
      <vt:lpstr>SIS011_D_Pirktossilumos35</vt:lpstr>
      <vt:lpstr>'12 mėn'!SIS011_D_Pirktossilumos36</vt:lpstr>
      <vt:lpstr>SIS011_D_Pirktossilumos36</vt:lpstr>
      <vt:lpstr>'12 mėn'!SIS011_D_Pirktossilumos37</vt:lpstr>
      <vt:lpstr>SIS011_D_Pirktossilumos37</vt:lpstr>
      <vt:lpstr>'12 mėn'!SIS011_D_Pirktossilumos38</vt:lpstr>
      <vt:lpstr>SIS011_D_Pirktossilumos38</vt:lpstr>
      <vt:lpstr>'12 mėn'!SIS011_D_Pirktossilumos39</vt:lpstr>
      <vt:lpstr>SIS011_D_Pirktossilumos39</vt:lpstr>
      <vt:lpstr>'12 mėn'!SIS011_D_Pirktossilumos4</vt:lpstr>
      <vt:lpstr>SIS011_D_Pirktossilumos4</vt:lpstr>
      <vt:lpstr>'12 mėn'!SIS011_D_Pirktossilumos40</vt:lpstr>
      <vt:lpstr>SIS011_D_Pirktossilumos40</vt:lpstr>
      <vt:lpstr>'12 mėn'!SIS011_D_Pirktossilumos5</vt:lpstr>
      <vt:lpstr>SIS011_D_Pirktossilumos5</vt:lpstr>
      <vt:lpstr>'12 mėn'!SIS011_D_Pirktossilumos6</vt:lpstr>
      <vt:lpstr>SIS011_D_Pirktossilumos6</vt:lpstr>
      <vt:lpstr>'12 mėn'!SIS011_D_Pirktossilumos7</vt:lpstr>
      <vt:lpstr>SIS011_D_Pirktossilumos7</vt:lpstr>
      <vt:lpstr>'12 mėn'!SIS011_D_Pirktossilumos8</vt:lpstr>
      <vt:lpstr>SIS011_D_Pirktossilumos8</vt:lpstr>
      <vt:lpstr>'12 mėn'!SIS011_D_Pirktossilumos9</vt:lpstr>
      <vt:lpstr>SIS011_D_Pirktossilumos9</vt:lpstr>
      <vt:lpstr>'12 mėn'!SIS011_D_Praejusimenesi1</vt:lpstr>
      <vt:lpstr>SIS011_D_Praejusimenesi1</vt:lpstr>
      <vt:lpstr>'12 mėn'!SIS011_D_Praejusimenesi2</vt:lpstr>
      <vt:lpstr>SIS011_D_Praejusimenesi2</vt:lpstr>
      <vt:lpstr>'12 mėn'!SIS011_D_Praejusimenesi3</vt:lpstr>
      <vt:lpstr>SIS011_D_Praejusimenesi3</vt:lpstr>
      <vt:lpstr>'12 mėn'!SIS011_D_Rodiklispastaba1</vt:lpstr>
      <vt:lpstr>SIS011_D_Rodiklispastaba1</vt:lpstr>
      <vt:lpstr>'12 mėn'!SIS011_D_Savivaldybeiva1</vt:lpstr>
      <vt:lpstr>SIS011_D_Savivaldybeiva1</vt:lpstr>
      <vt:lpstr>'12 mėn'!SIS011_D_Savivaldybeiva10</vt:lpstr>
      <vt:lpstr>SIS011_D_Savivaldybeiva10</vt:lpstr>
      <vt:lpstr>'12 mėn'!SIS011_D_Savivaldybeiva11</vt:lpstr>
      <vt:lpstr>SIS011_D_Savivaldybeiva11</vt:lpstr>
      <vt:lpstr>'12 mėn'!SIS011_D_Savivaldybeiva12</vt:lpstr>
      <vt:lpstr>SIS011_D_Savivaldybeiva12</vt:lpstr>
      <vt:lpstr>'12 mėn'!SIS011_D_Savivaldybeiva13</vt:lpstr>
      <vt:lpstr>SIS011_D_Savivaldybeiva13</vt:lpstr>
      <vt:lpstr>'12 mėn'!SIS011_D_Savivaldybeiva14</vt:lpstr>
      <vt:lpstr>SIS011_D_Savivaldybeiva14</vt:lpstr>
      <vt:lpstr>'12 mėn'!SIS011_D_Savivaldybeiva2</vt:lpstr>
      <vt:lpstr>SIS011_D_Savivaldybeiva2</vt:lpstr>
      <vt:lpstr>'12 mėn'!SIS011_D_Savivaldybeiva3</vt:lpstr>
      <vt:lpstr>SIS011_D_Savivaldybeiva3</vt:lpstr>
      <vt:lpstr>'12 mėn'!SIS011_D_Savivaldybeiva4</vt:lpstr>
      <vt:lpstr>SIS011_D_Savivaldybeiva4</vt:lpstr>
      <vt:lpstr>'12 mėn'!SIS011_D_Savivaldybeiva5</vt:lpstr>
      <vt:lpstr>SIS011_D_Savivaldybeiva5</vt:lpstr>
      <vt:lpstr>'12 mėn'!SIS011_D_Savivaldybeiva6</vt:lpstr>
      <vt:lpstr>SIS011_D_Savivaldybeiva6</vt:lpstr>
      <vt:lpstr>'12 mėn'!SIS011_D_Savivaldybeiva7</vt:lpstr>
      <vt:lpstr>SIS011_D_Savivaldybeiva7</vt:lpstr>
      <vt:lpstr>'12 mėn'!SIS011_D_Savivaldybeiva8</vt:lpstr>
      <vt:lpstr>SIS011_D_Savivaldybeiva8</vt:lpstr>
      <vt:lpstr>'12 mėn'!SIS011_D_Savivaldybeiva9</vt:lpstr>
      <vt:lpstr>SIS011_D_Savivaldybeiva9</vt:lpstr>
      <vt:lpstr>'12 mėn'!SIS011_D_Silumosisigiji1</vt:lpstr>
      <vt:lpstr>SIS011_D_Silumosisigiji1</vt:lpstr>
      <vt:lpstr>'12 mėn'!SIS011_D_Silumosperdavi1</vt:lpstr>
      <vt:lpstr>SIS011_D_Silumosperdavi1</vt:lpstr>
      <vt:lpstr>'12 mėn'!SIS011_D_Silumosperdavi2</vt:lpstr>
      <vt:lpstr>SIS011_D_Silumosperdavi2</vt:lpstr>
      <vt:lpstr>'12 mėn'!SIS011_D_Silumosperdavi3</vt:lpstr>
      <vt:lpstr>SIS011_D_Silumosperdavi3</vt:lpstr>
      <vt:lpstr>'12 mėn'!SIS011_D_Silumosprodukt1</vt:lpstr>
      <vt:lpstr>SIS011_D_Silumosprodukt1</vt:lpstr>
      <vt:lpstr>'12 mėn'!SIS011_D_Silumosprodukt2</vt:lpstr>
      <vt:lpstr>SIS011_D_Silumosprodukt2</vt:lpstr>
      <vt:lpstr>'12 mėn'!SIS011_D_Silumosprodukt3</vt:lpstr>
      <vt:lpstr>SIS011_D_Silumosprodukt3</vt:lpstr>
      <vt:lpstr>'12 mėn'!SIS011_D_Silumosprodukt4</vt:lpstr>
      <vt:lpstr>SIS011_D_Silumosprodukt4</vt:lpstr>
      <vt:lpstr>'12 mėn'!SIS011_D_Silumosprodukt5</vt:lpstr>
      <vt:lpstr>SIS011_D_Silumosprodukt5</vt:lpstr>
      <vt:lpstr>'12 mėn'!SIS011_D_Silumosprodukt6</vt:lpstr>
      <vt:lpstr>SIS011_D_Silumosprodukt6</vt:lpstr>
      <vt:lpstr>'12 mėn'!SIS011_D_Sprendimasnuta1</vt:lpstr>
      <vt:lpstr>SIS011_D_Sprendimasnuta1</vt:lpstr>
      <vt:lpstr>'12 mėn'!SIS011_D_Subsidijosdydis1</vt:lpstr>
      <vt:lpstr>SIS011_D_Subsidijosdydis1</vt:lpstr>
      <vt:lpstr>'12 mėn'!SIS011_D_Vidutinesverti1</vt:lpstr>
      <vt:lpstr>SIS011_D_Vidutinesverti1</vt:lpstr>
      <vt:lpstr>'12 mėn'!SIS011_D_Vienanareskain1</vt:lpstr>
      <vt:lpstr>SIS011_D_Vienanareskain1</vt:lpstr>
      <vt:lpstr>'12 mėn'!SIS011_D_Vienanareskain2</vt:lpstr>
      <vt:lpstr>SIS011_D_Vienanareskain2</vt:lpstr>
      <vt:lpstr>'12 mėn'!SIS011_D_Vienanaressilu1</vt:lpstr>
      <vt:lpstr>SIS011_D_Vienanaressilu1</vt:lpstr>
      <vt:lpstr>'12 mėn'!SIS011_D_Vienanaressilu2</vt:lpstr>
      <vt:lpstr>SIS011_D_Vienanaressilu2</vt:lpstr>
      <vt:lpstr>'12 mėn'!SIS011_F_Apskaiciuotasi1Kainos1</vt:lpstr>
      <vt:lpstr>SIS011_F_Apskaiciuotasi1Kainos1</vt:lpstr>
      <vt:lpstr>'12 mėn'!SIS011_F_Apskaiciuotask1Kainos1</vt:lpstr>
      <vt:lpstr>SIS011_F_Apskaiciuotask1Kainos1</vt:lpstr>
      <vt:lpstr>'12 mėn'!SIS011_F_Formule1Kainos1</vt:lpstr>
      <vt:lpstr>SIS011_F_Formule1Kainos1</vt:lpstr>
      <vt:lpstr>'12 mėn'!SIS011_F_Formule1Rodiklispastaba1</vt:lpstr>
      <vt:lpstr>SIS011_F_Formule1Rodiklispastaba1</vt:lpstr>
      <vt:lpstr>'12 mėn'!SIS011_F_Formule2Kainos1</vt:lpstr>
      <vt:lpstr>SIS011_F_Formule2Kainos1</vt:lpstr>
      <vt:lpstr>'12 mėn'!SIS011_F_Formule2Rodiklispastaba1</vt:lpstr>
      <vt:lpstr>SIS011_F_Formule2Rodiklispastaba1</vt:lpstr>
      <vt:lpstr>'12 mėn'!SIS011_F_Formule3Kainos1</vt:lpstr>
      <vt:lpstr>SIS011_F_Formule3Kainos1</vt:lpstr>
      <vt:lpstr>'12 mėn'!SIS011_F_Formule3Rodiklispastaba1</vt:lpstr>
      <vt:lpstr>SIS011_F_Formule3Rodiklispastaba1</vt:lpstr>
      <vt:lpstr>'12 mėn'!SIS011_F_Galiojantisilu1Kainos1</vt:lpstr>
      <vt:lpstr>SIS011_F_Galiojantisilu1Kainos1</vt:lpstr>
      <vt:lpstr>'12 mėn'!SIS011_F_Galutinesilumo1Kainos1</vt:lpstr>
      <vt:lpstr>SIS011_F_Galutinesilumo1Kainos1</vt:lpstr>
      <vt:lpstr>'12 mėn'!SIS011_F_Galutinesilumo2Kainos1</vt:lpstr>
      <vt:lpstr>SIS011_F_Galutinesilumo2Kainos1</vt:lpstr>
      <vt:lpstr>'12 mėn'!SIS011_F_Gamtiniudujutr1Kainos1</vt:lpstr>
      <vt:lpstr>SIS011_F_Gamtiniudujutr1Kainos1</vt:lpstr>
      <vt:lpstr>'12 mėn'!SIS011_F_Gamtiniudujutr1Rodiklispastaba1</vt:lpstr>
      <vt:lpstr>SIS011_F_Gamtiniudujutr1Rodiklispastaba1</vt:lpstr>
      <vt:lpstr>'12 mėn'!SIS011_F_Kintamojikaino1Kainos1</vt:lpstr>
      <vt:lpstr>SIS011_F_Kintamojikaino1Kainos1</vt:lpstr>
      <vt:lpstr>'12 mėn'!SIS011_F_Kintamojikaino2Kainos1</vt:lpstr>
      <vt:lpstr>SIS011_F_Kintamojikaino2Kainos1</vt:lpstr>
      <vt:lpstr>'12 mėn'!SIS011_F_Kurokainataiko10Kainos1</vt:lpstr>
      <vt:lpstr>SIS011_F_Kurokainataiko10Kainos1</vt:lpstr>
      <vt:lpstr>'12 mėn'!SIS011_F_Kurokainataiko10Rodiklispastaba1</vt:lpstr>
      <vt:lpstr>SIS011_F_Kurokainataiko10Rodiklispastaba1</vt:lpstr>
      <vt:lpstr>'12 mėn'!SIS011_F_Kurokainataiko1Kainos1</vt:lpstr>
      <vt:lpstr>SIS011_F_Kurokainataiko1Kainos1</vt:lpstr>
      <vt:lpstr>'12 mėn'!SIS011_F_Kurokainataiko1Rodiklispastaba1</vt:lpstr>
      <vt:lpstr>SIS011_F_Kurokainataiko1Rodiklispastaba1</vt:lpstr>
      <vt:lpstr>'12 mėn'!SIS011_F_Kurokainataiko2Kainos1</vt:lpstr>
      <vt:lpstr>SIS011_F_Kurokainataiko2Kainos1</vt:lpstr>
      <vt:lpstr>'12 mėn'!SIS011_F_Kurokainataiko2Rodiklispastaba1</vt:lpstr>
      <vt:lpstr>SIS011_F_Kurokainataiko2Rodiklispastaba1</vt:lpstr>
      <vt:lpstr>'12 mėn'!SIS011_F_Kurokainataiko3Kainos1</vt:lpstr>
      <vt:lpstr>SIS011_F_Kurokainataiko3Kainos1</vt:lpstr>
      <vt:lpstr>'12 mėn'!SIS011_F_Kurokainataiko3Rodiklispastaba1</vt:lpstr>
      <vt:lpstr>SIS011_F_Kurokainataiko3Rodiklispastaba1</vt:lpstr>
      <vt:lpstr>'12 mėn'!SIS011_F_Kurokainataiko4Kainos1</vt:lpstr>
      <vt:lpstr>SIS011_F_Kurokainataiko4Kainos1</vt:lpstr>
      <vt:lpstr>'12 mėn'!SIS011_F_Kurokainataiko4Rodiklispastaba1</vt:lpstr>
      <vt:lpstr>SIS011_F_Kurokainataiko4Rodiklispastaba1</vt:lpstr>
      <vt:lpstr>'12 mėn'!SIS011_F_Kurokainataiko5Kainos1</vt:lpstr>
      <vt:lpstr>SIS011_F_Kurokainataiko5Kainos1</vt:lpstr>
      <vt:lpstr>'12 mėn'!SIS011_F_Kurokainataiko5Rodiklispastaba1</vt:lpstr>
      <vt:lpstr>SIS011_F_Kurokainataiko5Rodiklispastaba1</vt:lpstr>
      <vt:lpstr>'12 mėn'!SIS011_F_Kurokainataiko6Kainos1</vt:lpstr>
      <vt:lpstr>SIS011_F_Kurokainataiko6Kainos1</vt:lpstr>
      <vt:lpstr>'12 mėn'!SIS011_F_Kurokainataiko6Rodiklispastaba1</vt:lpstr>
      <vt:lpstr>SIS011_F_Kurokainataiko6Rodiklispastaba1</vt:lpstr>
      <vt:lpstr>'12 mėn'!SIS011_F_Kurokainataiko7Kainos1</vt:lpstr>
      <vt:lpstr>SIS011_F_Kurokainataiko7Kainos1</vt:lpstr>
      <vt:lpstr>'12 mėn'!SIS011_F_Kurokainataiko7Rodiklispastaba1</vt:lpstr>
      <vt:lpstr>SIS011_F_Kurokainataiko7Rodiklispastaba1</vt:lpstr>
      <vt:lpstr>'12 mėn'!SIS011_F_Kurokainataiko8Kainos1</vt:lpstr>
      <vt:lpstr>SIS011_F_Kurokainataiko8Kainos1</vt:lpstr>
      <vt:lpstr>'12 mėn'!SIS011_F_Kurokainataiko8Rodiklispastaba1</vt:lpstr>
      <vt:lpstr>SIS011_F_Kurokainataiko8Rodiklispastaba1</vt:lpstr>
      <vt:lpstr>'12 mėn'!SIS011_F_Kurokainataiko9Kainos1</vt:lpstr>
      <vt:lpstr>SIS011_F_Kurokainataiko9Kainos1</vt:lpstr>
      <vt:lpstr>'12 mėn'!SIS011_F_Kurokainataiko9Rodiklispastaba1</vt:lpstr>
      <vt:lpstr>SIS011_F_Kurokainataiko9Rodiklispastaba1</vt:lpstr>
      <vt:lpstr>'12 mėn'!SIS011_F_Kurokiekistaik10Kainos1</vt:lpstr>
      <vt:lpstr>SIS011_F_Kurokiekistaik10Kainos1</vt:lpstr>
      <vt:lpstr>'12 mėn'!SIS011_F_Kurokiekistaik10Rodiklispastaba1</vt:lpstr>
      <vt:lpstr>SIS011_F_Kurokiekistaik10Rodiklispastaba1</vt:lpstr>
      <vt:lpstr>'12 mėn'!SIS011_F_Kurokiekistaik1Kainos1</vt:lpstr>
      <vt:lpstr>SIS011_F_Kurokiekistaik1Kainos1</vt:lpstr>
      <vt:lpstr>'12 mėn'!SIS011_F_Kurokiekistaik1Rodiklispastaba1</vt:lpstr>
      <vt:lpstr>SIS011_F_Kurokiekistaik1Rodiklispastaba1</vt:lpstr>
      <vt:lpstr>'12 mėn'!SIS011_F_Kurokiekistaik2Kainos1</vt:lpstr>
      <vt:lpstr>SIS011_F_Kurokiekistaik2Kainos1</vt:lpstr>
      <vt:lpstr>'12 mėn'!SIS011_F_Kurokiekistaik2Rodiklispastaba1</vt:lpstr>
      <vt:lpstr>SIS011_F_Kurokiekistaik2Rodiklispastaba1</vt:lpstr>
      <vt:lpstr>'12 mėn'!SIS011_F_Kurokiekistaik3Kainos1</vt:lpstr>
      <vt:lpstr>SIS011_F_Kurokiekistaik3Kainos1</vt:lpstr>
      <vt:lpstr>'12 mėn'!SIS011_F_Kurokiekistaik3Rodiklispastaba1</vt:lpstr>
      <vt:lpstr>SIS011_F_Kurokiekistaik3Rodiklispastaba1</vt:lpstr>
      <vt:lpstr>'12 mėn'!SIS011_F_Kurokiekistaik4Kainos1</vt:lpstr>
      <vt:lpstr>SIS011_F_Kurokiekistaik4Kainos1</vt:lpstr>
      <vt:lpstr>'12 mėn'!SIS011_F_Kurokiekistaik4Rodiklispastaba1</vt:lpstr>
      <vt:lpstr>SIS011_F_Kurokiekistaik4Rodiklispastaba1</vt:lpstr>
      <vt:lpstr>'12 mėn'!SIS011_F_Kurokiekistaik5Kainos1</vt:lpstr>
      <vt:lpstr>SIS011_F_Kurokiekistaik5Kainos1</vt:lpstr>
      <vt:lpstr>'12 mėn'!SIS011_F_Kurokiekistaik5Rodiklispastaba1</vt:lpstr>
      <vt:lpstr>SIS011_F_Kurokiekistaik5Rodiklispastaba1</vt:lpstr>
      <vt:lpstr>'12 mėn'!SIS011_F_Kurokiekistaik6Kainos1</vt:lpstr>
      <vt:lpstr>SIS011_F_Kurokiekistaik6Kainos1</vt:lpstr>
      <vt:lpstr>'12 mėn'!SIS011_F_Kurokiekistaik6Rodiklispastaba1</vt:lpstr>
      <vt:lpstr>SIS011_F_Kurokiekistaik6Rodiklispastaba1</vt:lpstr>
      <vt:lpstr>'12 mėn'!SIS011_F_Kurokiekistaik7Kainos1</vt:lpstr>
      <vt:lpstr>SIS011_F_Kurokiekistaik7Kainos1</vt:lpstr>
      <vt:lpstr>'12 mėn'!SIS011_F_Kurokiekistaik7Rodiklispastaba1</vt:lpstr>
      <vt:lpstr>SIS011_F_Kurokiekistaik7Rodiklispastaba1</vt:lpstr>
      <vt:lpstr>'12 mėn'!SIS011_F_Kurokiekistaik8Kainos1</vt:lpstr>
      <vt:lpstr>SIS011_F_Kurokiekistaik8Kainos1</vt:lpstr>
      <vt:lpstr>'12 mėn'!SIS011_F_Kurokiekistaik8Rodiklispastaba1</vt:lpstr>
      <vt:lpstr>SIS011_F_Kurokiekistaik8Rodiklispastaba1</vt:lpstr>
      <vt:lpstr>'12 mėn'!SIS011_F_Kurokiekistaik9Kainos1</vt:lpstr>
      <vt:lpstr>SIS011_F_Kurokiekistaik9Kainos1</vt:lpstr>
      <vt:lpstr>'12 mėn'!SIS011_F_Kurokiekistaik9Rodiklispastaba1</vt:lpstr>
      <vt:lpstr>SIS011_F_Kurokiekistaik9Rodiklispastaba1</vt:lpstr>
      <vt:lpstr>'12 mėn'!SIS011_F_Mazmeninioapta2Kainos1</vt:lpstr>
      <vt:lpstr>SIS011_F_Mazmeninioapta2Kainos1</vt:lpstr>
      <vt:lpstr>'12 mėn'!SIS011_F_Mazmeninioapta3Kainos1</vt:lpstr>
      <vt:lpstr>SIS011_F_Mazmeninioapta3Kainos1</vt:lpstr>
      <vt:lpstr>'12 mėn'!SIS011_F_Mazmeninioapta4Kainos1</vt:lpstr>
      <vt:lpstr>SIS011_F_Mazmeninioapta4Kainos1</vt:lpstr>
      <vt:lpstr>'12 mėn'!SIS011_F_Nepadengtusana1Kainos1</vt:lpstr>
      <vt:lpstr>SIS011_F_Nepadengtusana1Kainos1</vt:lpstr>
      <vt:lpstr>'12 mėn'!SIS011_F_Papildomadedam10Kainos1</vt:lpstr>
      <vt:lpstr>SIS011_F_Papildomadedam10Kainos1</vt:lpstr>
      <vt:lpstr>'12 mėn'!SIS011_F_Papildomadedam10Rodiklispastaba1</vt:lpstr>
      <vt:lpstr>SIS011_F_Papildomadedam10Rodiklispastaba1</vt:lpstr>
      <vt:lpstr>'12 mėn'!SIS011_F_Papildomadedam1Kainos1</vt:lpstr>
      <vt:lpstr>SIS011_F_Papildomadedam1Kainos1</vt:lpstr>
      <vt:lpstr>'12 mėn'!SIS011_F_Papildomadedam1Rodiklispastaba1</vt:lpstr>
      <vt:lpstr>SIS011_F_Papildomadedam1Rodiklispastaba1</vt:lpstr>
      <vt:lpstr>'12 mėn'!SIS011_F_Papildomadedam2Kainos1</vt:lpstr>
      <vt:lpstr>SIS011_F_Papildomadedam2Kainos1</vt:lpstr>
      <vt:lpstr>'12 mėn'!SIS011_F_Papildomadedam2Rodiklispastaba1</vt:lpstr>
      <vt:lpstr>SIS011_F_Papildomadedam2Rodiklispastaba1</vt:lpstr>
      <vt:lpstr>'12 mėn'!SIS011_F_Papildomadedam3Kainos1</vt:lpstr>
      <vt:lpstr>SIS011_F_Papildomadedam3Kainos1</vt:lpstr>
      <vt:lpstr>'12 mėn'!SIS011_F_Papildomadedam3Rodiklispastaba1</vt:lpstr>
      <vt:lpstr>SIS011_F_Papildomadedam3Rodiklispastaba1</vt:lpstr>
      <vt:lpstr>'12 mėn'!SIS011_F_Papildomadedam4Kainos1</vt:lpstr>
      <vt:lpstr>SIS011_F_Papildomadedam4Kainos1</vt:lpstr>
      <vt:lpstr>'12 mėn'!SIS011_F_Papildomadedam4Rodiklispastaba1</vt:lpstr>
      <vt:lpstr>SIS011_F_Papildomadedam4Rodiklispastaba1</vt:lpstr>
      <vt:lpstr>'12 mėn'!SIS011_F_Papildomadedam5Kainos1</vt:lpstr>
      <vt:lpstr>SIS011_F_Papildomadedam5Kainos1</vt:lpstr>
      <vt:lpstr>'12 mėn'!SIS011_F_Papildomadedam5Rodiklispastaba1</vt:lpstr>
      <vt:lpstr>SIS011_F_Papildomadedam5Rodiklispastaba1</vt:lpstr>
      <vt:lpstr>'12 mėn'!SIS011_F_Papildomadedam6Kainos1</vt:lpstr>
      <vt:lpstr>SIS011_F_Papildomadedam6Kainos1</vt:lpstr>
      <vt:lpstr>'12 mėn'!SIS011_F_Papildomadedam6Rodiklispastaba1</vt:lpstr>
      <vt:lpstr>SIS011_F_Papildomadedam6Rodiklispastaba1</vt:lpstr>
      <vt:lpstr>'12 mėn'!SIS011_F_Papildomadedam7Kainos1</vt:lpstr>
      <vt:lpstr>SIS011_F_Papildomadedam7Kainos1</vt:lpstr>
      <vt:lpstr>'12 mėn'!SIS011_F_Papildomadedam7Rodiklispastaba1</vt:lpstr>
      <vt:lpstr>SIS011_F_Papildomadedam7Rodiklispastaba1</vt:lpstr>
      <vt:lpstr>'12 mėn'!SIS011_F_Papildomadedam8Kainos1</vt:lpstr>
      <vt:lpstr>SIS011_F_Papildomadedam8Kainos1</vt:lpstr>
      <vt:lpstr>'12 mėn'!SIS011_F_Papildomadedam8Rodiklispastaba1</vt:lpstr>
      <vt:lpstr>SIS011_F_Papildomadedam8Rodiklispastaba1</vt:lpstr>
      <vt:lpstr>'12 mėn'!SIS011_F_Papildomadedam9Kainos1</vt:lpstr>
      <vt:lpstr>SIS011_F_Papildomadedam9Kainos1</vt:lpstr>
      <vt:lpstr>'12 mėn'!SIS011_F_Papildomadedam9Rodiklispastaba1</vt:lpstr>
      <vt:lpstr>SIS011_F_Papildomadedam9Rodiklispastaba1</vt:lpstr>
      <vt:lpstr>'12 mėn'!SIS011_F_Pastoviojikain1Kainos1</vt:lpstr>
      <vt:lpstr>SIS011_F_Pastoviojikain1Kainos1</vt:lpstr>
      <vt:lpstr>'12 mėn'!SIS011_F_Pastoviojikain2Kainos1</vt:lpstr>
      <vt:lpstr>SIS011_F_Pastoviojikain2Kainos1</vt:lpstr>
      <vt:lpstr>'12 mėn'!SIS011_F_Pastoviojikain3Kainos1</vt:lpstr>
      <vt:lpstr>SIS011_F_Pastoviojikain3Kainos1</vt:lpstr>
      <vt:lpstr>'12 mėn'!SIS011_F_Pastoviojikain4Kainos1</vt:lpstr>
      <vt:lpstr>SIS011_F_Pastoviojikain4Kainos1</vt:lpstr>
      <vt:lpstr>'12 mėn'!SIS011_F_Pirktossilumos10Kainos1</vt:lpstr>
      <vt:lpstr>SIS011_F_Pirktossilumos10Kainos1</vt:lpstr>
      <vt:lpstr>'12 mėn'!SIS011_F_Pirktossilumos11Kainos1</vt:lpstr>
      <vt:lpstr>SIS011_F_Pirktossilumos11Kainos1</vt:lpstr>
      <vt:lpstr>'12 mėn'!SIS011_F_Pirktossilumos12Kainos1</vt:lpstr>
      <vt:lpstr>SIS011_F_Pirktossilumos12Kainos1</vt:lpstr>
      <vt:lpstr>'12 mėn'!SIS011_F_Pirktossilumos13Kainos1</vt:lpstr>
      <vt:lpstr>SIS011_F_Pirktossilumos13Kainos1</vt:lpstr>
      <vt:lpstr>'12 mėn'!SIS011_F_Pirktossilumos14Kainos1</vt:lpstr>
      <vt:lpstr>SIS011_F_Pirktossilumos14Kainos1</vt:lpstr>
      <vt:lpstr>'12 mėn'!SIS011_F_Pirktossilumos15Kainos1</vt:lpstr>
      <vt:lpstr>SIS011_F_Pirktossilumos15Kainos1</vt:lpstr>
      <vt:lpstr>'12 mėn'!SIS011_F_Pirktossilumos16Kainos1</vt:lpstr>
      <vt:lpstr>SIS011_F_Pirktossilumos16Kainos1</vt:lpstr>
      <vt:lpstr>'12 mėn'!SIS011_F_Pirktossilumos17Kainos1</vt:lpstr>
      <vt:lpstr>SIS011_F_Pirktossilumos17Kainos1</vt:lpstr>
      <vt:lpstr>'12 mėn'!SIS011_F_Pirktossilumos18Kainos1</vt:lpstr>
      <vt:lpstr>SIS011_F_Pirktossilumos18Kainos1</vt:lpstr>
      <vt:lpstr>'12 mėn'!SIS011_F_Pirktossilumos19Kainos1</vt:lpstr>
      <vt:lpstr>SIS011_F_Pirktossilumos19Kainos1</vt:lpstr>
      <vt:lpstr>'12 mėn'!SIS011_F_Pirktossilumos1Kainos1</vt:lpstr>
      <vt:lpstr>SIS011_F_Pirktossilumos1Kainos1</vt:lpstr>
      <vt:lpstr>'12 mėn'!SIS011_F_Pirktossilumos20Kainos1</vt:lpstr>
      <vt:lpstr>SIS011_F_Pirktossilumos20Kainos1</vt:lpstr>
      <vt:lpstr>'12 mėn'!SIS011_F_Pirktossilumos21Kainos1</vt:lpstr>
      <vt:lpstr>SIS011_F_Pirktossilumos21Kainos1</vt:lpstr>
      <vt:lpstr>'12 mėn'!SIS011_F_Pirktossilumos22Kainos1</vt:lpstr>
      <vt:lpstr>SIS011_F_Pirktossilumos22Kainos1</vt:lpstr>
      <vt:lpstr>'12 mėn'!SIS011_F_Pirktossilumos23Kainos1</vt:lpstr>
      <vt:lpstr>SIS011_F_Pirktossilumos23Kainos1</vt:lpstr>
      <vt:lpstr>'12 mėn'!SIS011_F_Pirktossilumos24Kainos1</vt:lpstr>
      <vt:lpstr>SIS011_F_Pirktossilumos24Kainos1</vt:lpstr>
      <vt:lpstr>'12 mėn'!SIS011_F_Pirktossilumos25Kainos1</vt:lpstr>
      <vt:lpstr>SIS011_F_Pirktossilumos25Kainos1</vt:lpstr>
      <vt:lpstr>'12 mėn'!SIS011_F_Pirktossilumos26Kainos1</vt:lpstr>
      <vt:lpstr>SIS011_F_Pirktossilumos26Kainos1</vt:lpstr>
      <vt:lpstr>'12 mėn'!SIS011_F_Pirktossilumos27Kainos1</vt:lpstr>
      <vt:lpstr>SIS011_F_Pirktossilumos27Kainos1</vt:lpstr>
      <vt:lpstr>'12 mėn'!SIS011_F_Pirktossilumos28Kainos1</vt:lpstr>
      <vt:lpstr>SIS011_F_Pirktossilumos28Kainos1</vt:lpstr>
      <vt:lpstr>'12 mėn'!SIS011_F_Pirktossilumos29Kainos1</vt:lpstr>
      <vt:lpstr>SIS011_F_Pirktossilumos29Kainos1</vt:lpstr>
      <vt:lpstr>'12 mėn'!SIS011_F_Pirktossilumos2Kainos1</vt:lpstr>
      <vt:lpstr>SIS011_F_Pirktossilumos2Kainos1</vt:lpstr>
      <vt:lpstr>'12 mėn'!SIS011_F_Pirktossilumos30Kainos1</vt:lpstr>
      <vt:lpstr>SIS011_F_Pirktossilumos30Kainos1</vt:lpstr>
      <vt:lpstr>'12 mėn'!SIS011_F_Pirktossilumos31Kainos1</vt:lpstr>
      <vt:lpstr>SIS011_F_Pirktossilumos31Kainos1</vt:lpstr>
      <vt:lpstr>'12 mėn'!SIS011_F_Pirktossilumos32Kainos1</vt:lpstr>
      <vt:lpstr>SIS011_F_Pirktossilumos32Kainos1</vt:lpstr>
      <vt:lpstr>'12 mėn'!SIS011_F_Pirktossilumos33Kainos1</vt:lpstr>
      <vt:lpstr>SIS011_F_Pirktossilumos33Kainos1</vt:lpstr>
      <vt:lpstr>'12 mėn'!SIS011_F_Pirktossilumos34Kainos1</vt:lpstr>
      <vt:lpstr>SIS011_F_Pirktossilumos34Kainos1</vt:lpstr>
      <vt:lpstr>'12 mėn'!SIS011_F_Pirktossilumos35Kainos1</vt:lpstr>
      <vt:lpstr>SIS011_F_Pirktossilumos35Kainos1</vt:lpstr>
      <vt:lpstr>'12 mėn'!SIS011_F_Pirktossilumos36Kainos1</vt:lpstr>
      <vt:lpstr>SIS011_F_Pirktossilumos36Kainos1</vt:lpstr>
      <vt:lpstr>'12 mėn'!SIS011_F_Pirktossilumos37Kainos1</vt:lpstr>
      <vt:lpstr>SIS011_F_Pirktossilumos37Kainos1</vt:lpstr>
      <vt:lpstr>'12 mėn'!SIS011_F_Pirktossilumos38Kainos1</vt:lpstr>
      <vt:lpstr>SIS011_F_Pirktossilumos38Kainos1</vt:lpstr>
      <vt:lpstr>'12 mėn'!SIS011_F_Pirktossilumos39Kainos1</vt:lpstr>
      <vt:lpstr>SIS011_F_Pirktossilumos39Kainos1</vt:lpstr>
      <vt:lpstr>'12 mėn'!SIS011_F_Pirktossilumos3Kainos1</vt:lpstr>
      <vt:lpstr>SIS011_F_Pirktossilumos3Kainos1</vt:lpstr>
      <vt:lpstr>'12 mėn'!SIS011_F_Pirktossilumos40Kainos1</vt:lpstr>
      <vt:lpstr>SIS011_F_Pirktossilumos40Kainos1</vt:lpstr>
      <vt:lpstr>'12 mėn'!SIS011_F_Pirktossilumos4Kainos1</vt:lpstr>
      <vt:lpstr>SIS011_F_Pirktossilumos4Kainos1</vt:lpstr>
      <vt:lpstr>'12 mėn'!SIS011_F_Pirktossilumos5Kainos1</vt:lpstr>
      <vt:lpstr>SIS011_F_Pirktossilumos5Kainos1</vt:lpstr>
      <vt:lpstr>'12 mėn'!SIS011_F_Pirktossilumos6Kainos1</vt:lpstr>
      <vt:lpstr>SIS011_F_Pirktossilumos6Kainos1</vt:lpstr>
      <vt:lpstr>'12 mėn'!SIS011_F_Pirktossilumos7Kainos1</vt:lpstr>
      <vt:lpstr>SIS011_F_Pirktossilumos7Kainos1</vt:lpstr>
      <vt:lpstr>'12 mėn'!SIS011_F_Pirktossilumos8Kainos1</vt:lpstr>
      <vt:lpstr>SIS011_F_Pirktossilumos8Kainos1</vt:lpstr>
      <vt:lpstr>'12 mėn'!SIS011_F_Pirktossilumos9Kainos1</vt:lpstr>
      <vt:lpstr>SIS011_F_Pirktossilumos9Kainos1</vt:lpstr>
      <vt:lpstr>'12 mėn'!SIS011_F_Praejusimenesi1Kainos1</vt:lpstr>
      <vt:lpstr>SIS011_F_Praejusimenesi1Kainos1</vt:lpstr>
      <vt:lpstr>'12 mėn'!SIS011_F_Praejusimenesi1Rodiklispastaba1</vt:lpstr>
      <vt:lpstr>SIS011_F_Praejusimenesi1Rodiklispastaba1</vt:lpstr>
      <vt:lpstr>'12 mėn'!SIS011_F_Praejusimenesi2Kainos1</vt:lpstr>
      <vt:lpstr>SIS011_F_Praejusimenesi2Kainos1</vt:lpstr>
      <vt:lpstr>'12 mėn'!SIS011_F_Praejusimenesi2Rodiklispastaba1</vt:lpstr>
      <vt:lpstr>SIS011_F_Praejusimenesi2Rodiklispastaba1</vt:lpstr>
      <vt:lpstr>'12 mėn'!SIS011_F_Praejusimenesi3Kainos1</vt:lpstr>
      <vt:lpstr>SIS011_F_Praejusimenesi3Kainos1</vt:lpstr>
      <vt:lpstr>'12 mėn'!SIS011_F_Praejusimenesi3Rodiklispastaba1</vt:lpstr>
      <vt:lpstr>SIS011_F_Praejusimenesi3Rodiklispastaba1</vt:lpstr>
      <vt:lpstr>'12 mėn'!SIS011_F_Savivaldybeiva10Kainos1</vt:lpstr>
      <vt:lpstr>SIS011_F_Savivaldybeiva10Kainos1</vt:lpstr>
      <vt:lpstr>'12 mėn'!SIS011_F_Savivaldybeiva10Rodiklispastaba1</vt:lpstr>
      <vt:lpstr>SIS011_F_Savivaldybeiva10Rodiklispastaba1</vt:lpstr>
      <vt:lpstr>'12 mėn'!SIS011_F_Savivaldybeiva11Kainos1</vt:lpstr>
      <vt:lpstr>SIS011_F_Savivaldybeiva11Kainos1</vt:lpstr>
      <vt:lpstr>'12 mėn'!SIS011_F_Savivaldybeiva11Rodiklispastaba1</vt:lpstr>
      <vt:lpstr>SIS011_F_Savivaldybeiva11Rodiklispastaba1</vt:lpstr>
      <vt:lpstr>'12 mėn'!SIS011_F_Savivaldybeiva12Kainos1</vt:lpstr>
      <vt:lpstr>SIS011_F_Savivaldybeiva12Kainos1</vt:lpstr>
      <vt:lpstr>'12 mėn'!SIS011_F_Savivaldybeiva12Rodiklispastaba1</vt:lpstr>
      <vt:lpstr>SIS011_F_Savivaldybeiva12Rodiklispastaba1</vt:lpstr>
      <vt:lpstr>'12 mėn'!SIS011_F_Savivaldybeiva13Kainos1</vt:lpstr>
      <vt:lpstr>SIS011_F_Savivaldybeiva13Kainos1</vt:lpstr>
      <vt:lpstr>'12 mėn'!SIS011_F_Savivaldybeiva13Rodiklispastaba1</vt:lpstr>
      <vt:lpstr>SIS011_F_Savivaldybeiva13Rodiklispastaba1</vt:lpstr>
      <vt:lpstr>'12 mėn'!SIS011_F_Savivaldybeiva14Kainos1</vt:lpstr>
      <vt:lpstr>SIS011_F_Savivaldybeiva14Kainos1</vt:lpstr>
      <vt:lpstr>'12 mėn'!SIS011_F_Savivaldybeiva14Rodiklispastaba1</vt:lpstr>
      <vt:lpstr>SIS011_F_Savivaldybeiva14Rodiklispastaba1</vt:lpstr>
      <vt:lpstr>'12 mėn'!SIS011_F_Savivaldybeiva1Kainos1</vt:lpstr>
      <vt:lpstr>SIS011_F_Savivaldybeiva1Kainos1</vt:lpstr>
      <vt:lpstr>'12 mėn'!SIS011_F_Savivaldybeiva1Rodiklispastaba1</vt:lpstr>
      <vt:lpstr>SIS011_F_Savivaldybeiva1Rodiklispastaba1</vt:lpstr>
      <vt:lpstr>'12 mėn'!SIS011_F_Savivaldybeiva2Kainos1</vt:lpstr>
      <vt:lpstr>SIS011_F_Savivaldybeiva2Kainos1</vt:lpstr>
      <vt:lpstr>'12 mėn'!SIS011_F_Savivaldybeiva2Rodiklispastaba1</vt:lpstr>
      <vt:lpstr>SIS011_F_Savivaldybeiva2Rodiklispastaba1</vt:lpstr>
      <vt:lpstr>'12 mėn'!SIS011_F_Savivaldybeiva3Kainos1</vt:lpstr>
      <vt:lpstr>SIS011_F_Savivaldybeiva3Kainos1</vt:lpstr>
      <vt:lpstr>'12 mėn'!SIS011_F_Savivaldybeiva3Rodiklispastaba1</vt:lpstr>
      <vt:lpstr>SIS011_F_Savivaldybeiva3Rodiklispastaba1</vt:lpstr>
      <vt:lpstr>'12 mėn'!SIS011_F_Savivaldybeiva4Kainos1</vt:lpstr>
      <vt:lpstr>SIS011_F_Savivaldybeiva4Kainos1</vt:lpstr>
      <vt:lpstr>'12 mėn'!SIS011_F_Savivaldybeiva4Rodiklispastaba1</vt:lpstr>
      <vt:lpstr>SIS011_F_Savivaldybeiva4Rodiklispastaba1</vt:lpstr>
      <vt:lpstr>'12 mėn'!SIS011_F_Savivaldybeiva5Kainos1</vt:lpstr>
      <vt:lpstr>SIS011_F_Savivaldybeiva5Kainos1</vt:lpstr>
      <vt:lpstr>'12 mėn'!SIS011_F_Savivaldybeiva5Rodiklispastaba1</vt:lpstr>
      <vt:lpstr>SIS011_F_Savivaldybeiva5Rodiklispastaba1</vt:lpstr>
      <vt:lpstr>'12 mėn'!SIS011_F_Savivaldybeiva6Kainos1</vt:lpstr>
      <vt:lpstr>SIS011_F_Savivaldybeiva6Kainos1</vt:lpstr>
      <vt:lpstr>'12 mėn'!SIS011_F_Savivaldybeiva6Rodiklispastaba1</vt:lpstr>
      <vt:lpstr>SIS011_F_Savivaldybeiva6Rodiklispastaba1</vt:lpstr>
      <vt:lpstr>'12 mėn'!SIS011_F_Savivaldybeiva7Kainos1</vt:lpstr>
      <vt:lpstr>SIS011_F_Savivaldybeiva7Kainos1</vt:lpstr>
      <vt:lpstr>'12 mėn'!SIS011_F_Savivaldybeiva7Rodiklispastaba1</vt:lpstr>
      <vt:lpstr>SIS011_F_Savivaldybeiva7Rodiklispastaba1</vt:lpstr>
      <vt:lpstr>'12 mėn'!SIS011_F_Savivaldybeiva8Kainos1</vt:lpstr>
      <vt:lpstr>SIS011_F_Savivaldybeiva8Kainos1</vt:lpstr>
      <vt:lpstr>'12 mėn'!SIS011_F_Savivaldybeiva8Rodiklispastaba1</vt:lpstr>
      <vt:lpstr>SIS011_F_Savivaldybeiva8Rodiklispastaba1</vt:lpstr>
      <vt:lpstr>'12 mėn'!SIS011_F_Savivaldybeiva9Kainos1</vt:lpstr>
      <vt:lpstr>SIS011_F_Savivaldybeiva9Kainos1</vt:lpstr>
      <vt:lpstr>'12 mėn'!SIS011_F_Savivaldybeiva9Rodiklispastaba1</vt:lpstr>
      <vt:lpstr>SIS011_F_Savivaldybeiva9Rodiklispastaba1</vt:lpstr>
      <vt:lpstr>'12 mėn'!SIS011_F_Silumosisigiji1Kainos1</vt:lpstr>
      <vt:lpstr>SIS011_F_Silumosisigiji1Kainos1</vt:lpstr>
      <vt:lpstr>'12 mėn'!SIS011_F_Silumosperdavi2Kainos1</vt:lpstr>
      <vt:lpstr>SIS011_F_Silumosperdavi2Kainos1</vt:lpstr>
      <vt:lpstr>'12 mėn'!SIS011_F_Silumosprodukt3Kainos1</vt:lpstr>
      <vt:lpstr>SIS011_F_Silumosprodukt3Kainos1</vt:lpstr>
      <vt:lpstr>'12 mėn'!SIS011_F_Silumosprodukt4Kainos1</vt:lpstr>
      <vt:lpstr>SIS011_F_Silumosprodukt4Kainos1</vt:lpstr>
      <vt:lpstr>'12 mėn'!SIS011_F_Silumosprodukt5Kainos1</vt:lpstr>
      <vt:lpstr>SIS011_F_Silumosprodukt5Kainos1</vt:lpstr>
      <vt:lpstr>'12 mėn'!SIS011_F_Sprendimasnuta1Kainos1</vt:lpstr>
      <vt:lpstr>SIS011_F_Sprendimasnuta1Kainos1</vt:lpstr>
      <vt:lpstr>'12 mėn'!SIS011_F_Sprendimasnuta1Matovnt1</vt:lpstr>
      <vt:lpstr>SIS011_F_Sprendimasnuta1Matovnt1</vt:lpstr>
      <vt:lpstr>'12 mėn'!SIS011_F_Sprendimasnuta1Rodiklispastaba1</vt:lpstr>
      <vt:lpstr>SIS011_F_Sprendimasnuta1Rodiklispastaba1</vt:lpstr>
      <vt:lpstr>'12 mėn'!SIS011_F_Subsidijosdydis1Kainos1</vt:lpstr>
      <vt:lpstr>SIS011_F_Subsidijosdydis1Kainos1</vt:lpstr>
      <vt:lpstr>'12 mėn'!SIS011_F_Subsidijosdydis1Rodiklispastaba1</vt:lpstr>
      <vt:lpstr>SIS011_F_Subsidijosdydis1Rodiklispastaba1</vt:lpstr>
      <vt:lpstr>'12 mėn'!SIS011_F_Vidutinesverti1Kainos1</vt:lpstr>
      <vt:lpstr>SIS011_F_Vidutinesverti1Kainos1</vt:lpstr>
      <vt:lpstr>'12 mėn'!SIS011_F_Vidutinesverti1Rodiklispastaba1</vt:lpstr>
      <vt:lpstr>SIS011_F_Vidutinesverti1Rodiklispastaba1</vt:lpstr>
      <vt:lpstr>'12 mėn'!SIS011_F_Vienanareskain1Kainos1</vt:lpstr>
      <vt:lpstr>SIS011_F_Vienanareskain1Kainos1</vt:lpstr>
      <vt:lpstr>'12 mėn'!SIS011_F_Vienanareskain2Kainos1</vt:lpstr>
      <vt:lpstr>SIS011_F_Vienanareskain2Kainos1</vt:lpstr>
      <vt:lpstr>'12 mėn'!SIS011_F_Vienanaressilu1Kainos1</vt:lpstr>
      <vt:lpstr>SIS011_F_Vienanaressilu1Kainos1</vt:lpstr>
      <vt:lpstr>'12 mėn'!SIS011_F_Vienanaressilu2Kainos1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user14</cp:lastModifiedBy>
  <cp:lastPrinted>2023-01-04T06:38:26Z</cp:lastPrinted>
  <dcterms:created xsi:type="dcterms:W3CDTF">2022-10-27T21:30:31Z</dcterms:created>
  <dcterms:modified xsi:type="dcterms:W3CDTF">2023-01-04T11:32:57Z</dcterms:modified>
</cp:coreProperties>
</file>