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 filterPrivacy="1"/>
  <xr:revisionPtr revIDLastSave="0" documentId="13_ncr:1_{9C4D9A6C-8DA6-47CE-B592-4B967AA825A8}" xr6:coauthVersionLast="40" xr6:coauthVersionMax="40" xr10:uidLastSave="{00000000-0000-0000-0000-000000000000}"/>
  <bookViews>
    <workbookView xWindow="0" yWindow="0" windowWidth="22260" windowHeight="12645" xr2:uid="{00000000-000D-0000-FFFF-FFFF00000000}"/>
  </bookViews>
  <sheets>
    <sheet name="Lapas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9" i="1" l="1"/>
  <c r="G29" i="1"/>
  <c r="F29" i="1"/>
  <c r="E29" i="1"/>
</calcChain>
</file>

<file path=xl/sharedStrings.xml><?xml version="1.0" encoding="utf-8"?>
<sst xmlns="http://schemas.openxmlformats.org/spreadsheetml/2006/main" count="79" uniqueCount="59">
  <si>
    <t>UAB "Nemenčinės komunalininkas"  2019 m. audituotos šilumos tiekimo sąnaudos</t>
  </si>
  <si>
    <t>Eil. Nr.</t>
  </si>
  <si>
    <t>Mato.   vnt.</t>
  </si>
  <si>
    <t xml:space="preserve">Šilumos gamyba </t>
  </si>
  <si>
    <r>
      <t xml:space="preserve">Šilumos </t>
    </r>
    <r>
      <rPr>
        <u/>
        <sz val="11"/>
        <color theme="1"/>
        <rFont val="Times New Roman"/>
        <family val="1"/>
        <charset val="186"/>
      </rPr>
      <t>gamyba</t>
    </r>
    <r>
      <rPr>
        <sz val="11"/>
        <color theme="1"/>
        <rFont val="Times New Roman"/>
        <family val="1"/>
        <charset val="186"/>
      </rPr>
      <t xml:space="preserve">         Rezervinės galios užtikrinimas</t>
    </r>
  </si>
  <si>
    <t>Šilumos perdavimas</t>
  </si>
  <si>
    <t>Mažmeninis aptarnavimas</t>
  </si>
  <si>
    <t>1.</t>
  </si>
  <si>
    <t xml:space="preserve">Šiluma pateikta į tinklą </t>
  </si>
  <si>
    <t>MWh</t>
  </si>
  <si>
    <t>2.2868.438</t>
  </si>
  <si>
    <t>1.1</t>
  </si>
  <si>
    <t>t.sk.pagaminta katilinėse</t>
  </si>
  <si>
    <t>22.868.438</t>
  </si>
  <si>
    <t xml:space="preserve">2. </t>
  </si>
  <si>
    <t>Šilumos pardavimas (vartotojams)</t>
  </si>
  <si>
    <t>19.233.281</t>
  </si>
  <si>
    <t>2.1</t>
  </si>
  <si>
    <t>t.sk. parduota gyventojams</t>
  </si>
  <si>
    <t>13.668.701</t>
  </si>
  <si>
    <t>2.2.</t>
  </si>
  <si>
    <t>t.sk. parduota kitiems  vartotojams</t>
  </si>
  <si>
    <t>5.564.580</t>
  </si>
  <si>
    <t>3.</t>
  </si>
  <si>
    <t>Nuostoliai tinkluose</t>
  </si>
  <si>
    <t>3.635.157</t>
  </si>
  <si>
    <t>2019  šilumos tiekimo sąnaudos</t>
  </si>
  <si>
    <t>Šilumos įsigijimo sąnaudos</t>
  </si>
  <si>
    <t>2.</t>
  </si>
  <si>
    <t>Kuro sąnaudos šilumos energijai gaminti</t>
  </si>
  <si>
    <t>Eurai</t>
  </si>
  <si>
    <t>%</t>
  </si>
  <si>
    <t>Elektros energijos technologinėms reikmėms įsigijimo sąnaudos</t>
  </si>
  <si>
    <t>4.</t>
  </si>
  <si>
    <t>Vandens technologinėms reikmėms įsigijimo sąnaudos</t>
  </si>
  <si>
    <t>5.</t>
  </si>
  <si>
    <t>Apyvartinių taršos leidimų įsigijimo sąnaudos</t>
  </si>
  <si>
    <t>6.</t>
  </si>
  <si>
    <t>Nusidėvėjimo (amortizacijos) sąnaudos</t>
  </si>
  <si>
    <t>7.</t>
  </si>
  <si>
    <t>Einamojo remonto ir aptarnavimo sąnaudos</t>
  </si>
  <si>
    <t>8.</t>
  </si>
  <si>
    <t>Personalo sąnaudos</t>
  </si>
  <si>
    <t>9.</t>
  </si>
  <si>
    <t>Mokesčių sąnaudos</t>
  </si>
  <si>
    <t>10.</t>
  </si>
  <si>
    <t>Finansinės sąnaudos</t>
  </si>
  <si>
    <t>11.</t>
  </si>
  <si>
    <t>Administracinės sąnaudos</t>
  </si>
  <si>
    <t>12.</t>
  </si>
  <si>
    <t>Rinkodaros ir pardavimų sąnaudos</t>
  </si>
  <si>
    <t>13.</t>
  </si>
  <si>
    <t>Transporto kuras</t>
  </si>
  <si>
    <t>14.</t>
  </si>
  <si>
    <t>Kitos paskirstomos sąnaudos</t>
  </si>
  <si>
    <t>15.</t>
  </si>
  <si>
    <t>Nepaskirstomos sąnaudos</t>
  </si>
  <si>
    <t>16.</t>
  </si>
  <si>
    <t>Iš viso: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</si>
</sst>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i/>
      <sz val="14"/>
      <color theme="1"/>
      <name val="Times New Roman"/>
      <family val="1"/>
      <charset val="186"/>
    </font>
    <font>
      <b/>
      <i/>
      <sz val="11"/>
      <color theme="1"/>
      <name val="Calibri"/>
      <family val="2"/>
      <scheme val="minor"/>
    </font>
    <font>
      <b/>
      <i/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u/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/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4" fillId="0" borderId="9" xfId="0" applyFont="1" applyBorder="1" applyAlignment="1">
      <alignment horizontal="left"/>
    </xf>
    <xf numFmtId="9" fontId="4" fillId="0" borderId="7" xfId="0" applyNumberFormat="1" applyFont="1" applyBorder="1" applyAlignment="1">
      <alignment horizontal="center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left"/>
    </xf>
    <xf numFmtId="0" fontId="4" fillId="0" borderId="13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/>
    <xf numFmtId="0" fontId="7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justify" vertical="center" wrapText="1"/>
    </xf>
    <xf numFmtId="164" fontId="8" fillId="0" borderId="21" xfId="0" applyNumberFormat="1" applyFont="1" applyBorder="1"/>
    <xf numFmtId="164" fontId="8" fillId="0" borderId="22" xfId="0" applyNumberFormat="1" applyFont="1" applyBorder="1"/>
    <xf numFmtId="0" fontId="4" fillId="0" borderId="5" xfId="0" applyFont="1" applyBorder="1" applyAlignment="1">
      <alignment horizontal="center"/>
    </xf>
    <xf numFmtId="0" fontId="8" fillId="0" borderId="6" xfId="0" applyFont="1" applyBorder="1" applyAlignment="1">
      <alignment horizontal="left" vertical="center" wrapText="1"/>
    </xf>
    <xf numFmtId="164" fontId="8" fillId="0" borderId="7" xfId="0" applyNumberFormat="1" applyFont="1" applyBorder="1"/>
    <xf numFmtId="164" fontId="8" fillId="0" borderId="8" xfId="0" applyNumberFormat="1" applyFont="1" applyBorder="1"/>
    <xf numFmtId="164" fontId="8" fillId="2" borderId="7" xfId="0" applyNumberFormat="1" applyFont="1" applyFill="1" applyBorder="1"/>
    <xf numFmtId="0" fontId="4" fillId="0" borderId="10" xfId="0" applyFont="1" applyBorder="1" applyAlignment="1">
      <alignment horizontal="center"/>
    </xf>
    <xf numFmtId="0" fontId="8" fillId="0" borderId="12" xfId="0" applyFont="1" applyBorder="1" applyAlignment="1">
      <alignment horizontal="left" vertical="center" wrapText="1"/>
    </xf>
    <xf numFmtId="164" fontId="8" fillId="0" borderId="23" xfId="0" applyNumberFormat="1" applyFont="1" applyBorder="1"/>
    <xf numFmtId="164" fontId="8" fillId="0" borderId="24" xfId="0" applyNumberFormat="1" applyFont="1" applyBorder="1"/>
    <xf numFmtId="0" fontId="4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left" vertical="center" wrapText="1"/>
    </xf>
    <xf numFmtId="164" fontId="8" fillId="0" borderId="17" xfId="0" applyNumberFormat="1" applyFont="1" applyBorder="1"/>
    <xf numFmtId="164" fontId="7" fillId="0" borderId="17" xfId="0" applyNumberFormat="1" applyFont="1" applyBorder="1"/>
    <xf numFmtId="164" fontId="7" fillId="0" borderId="18" xfId="0" applyNumberFormat="1" applyFont="1" applyBorder="1"/>
    <xf numFmtId="164" fontId="8" fillId="0" borderId="0" xfId="0" applyNumberFormat="1" applyFont="1" applyFill="1" applyBorder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31"/>
  <sheetViews>
    <sheetView tabSelected="1" workbookViewId="0">
      <selection activeCell="H6" sqref="H6"/>
    </sheetView>
  </sheetViews>
  <sheetFormatPr defaultRowHeight="15" x14ac:dyDescent="0.25"/>
  <cols>
    <col min="2" max="2" width="45.42578125" customWidth="1"/>
    <col min="3" max="3" width="10.5703125" customWidth="1"/>
    <col min="4" max="4" width="9.28515625" customWidth="1"/>
    <col min="5" max="5" width="15.28515625" customWidth="1"/>
    <col min="6" max="6" width="14.85546875" customWidth="1"/>
    <col min="7" max="8" width="14.42578125" customWidth="1"/>
  </cols>
  <sheetData>
    <row r="2" spans="1:8" ht="19.5" x14ac:dyDescent="0.35">
      <c r="A2" s="1" t="s">
        <v>0</v>
      </c>
      <c r="B2" s="1"/>
      <c r="C2" s="1"/>
      <c r="D2" s="1"/>
      <c r="E2" s="1"/>
      <c r="F2" s="1"/>
      <c r="G2" s="1"/>
      <c r="H2" s="1"/>
    </row>
    <row r="3" spans="1:8" x14ac:dyDescent="0.25">
      <c r="A3" s="2"/>
      <c r="B3" s="2"/>
      <c r="C3" s="2"/>
      <c r="D3" s="2"/>
      <c r="E3" s="2"/>
      <c r="F3" s="2"/>
      <c r="G3" s="2"/>
      <c r="H3" s="2"/>
    </row>
    <row r="4" spans="1:8" x14ac:dyDescent="0.25">
      <c r="A4" s="3"/>
      <c r="B4" s="3"/>
      <c r="C4" s="3"/>
      <c r="D4" s="3"/>
      <c r="E4" s="3"/>
      <c r="F4" s="3"/>
      <c r="G4" s="3"/>
      <c r="H4" s="3"/>
    </row>
    <row r="5" spans="1:8" ht="15.75" thickBot="1" x14ac:dyDescent="0.3"/>
    <row r="6" spans="1:8" ht="60" x14ac:dyDescent="0.25">
      <c r="A6" s="4" t="s">
        <v>1</v>
      </c>
      <c r="B6" s="5"/>
      <c r="C6" s="6" t="s">
        <v>2</v>
      </c>
      <c r="D6" s="6"/>
      <c r="E6" s="6" t="s">
        <v>3</v>
      </c>
      <c r="F6" s="6" t="s">
        <v>4</v>
      </c>
      <c r="G6" s="6" t="s">
        <v>5</v>
      </c>
      <c r="H6" s="7" t="s">
        <v>6</v>
      </c>
    </row>
    <row r="7" spans="1:8" x14ac:dyDescent="0.25">
      <c r="A7" s="8" t="s">
        <v>7</v>
      </c>
      <c r="B7" s="9" t="s">
        <v>8</v>
      </c>
      <c r="C7" s="10" t="s">
        <v>9</v>
      </c>
      <c r="D7" s="10"/>
      <c r="E7" s="11" t="s">
        <v>10</v>
      </c>
      <c r="F7" s="11"/>
      <c r="G7" s="11"/>
      <c r="H7" s="12"/>
    </row>
    <row r="8" spans="1:8" x14ac:dyDescent="0.25">
      <c r="A8" s="8" t="s">
        <v>11</v>
      </c>
      <c r="B8" s="9" t="s">
        <v>12</v>
      </c>
      <c r="C8" s="10" t="s">
        <v>9</v>
      </c>
      <c r="D8" s="10"/>
      <c r="E8" s="11" t="s">
        <v>13</v>
      </c>
      <c r="F8" s="11"/>
      <c r="G8" s="11"/>
      <c r="H8" s="12"/>
    </row>
    <row r="9" spans="1:8" x14ac:dyDescent="0.25">
      <c r="A9" s="8" t="s">
        <v>14</v>
      </c>
      <c r="B9" s="9" t="s">
        <v>15</v>
      </c>
      <c r="C9" s="10" t="s">
        <v>9</v>
      </c>
      <c r="D9" s="10"/>
      <c r="E9" s="11"/>
      <c r="F9" s="11"/>
      <c r="G9" s="11"/>
      <c r="H9" s="12" t="s">
        <v>16</v>
      </c>
    </row>
    <row r="10" spans="1:8" x14ac:dyDescent="0.25">
      <c r="A10" s="8" t="s">
        <v>17</v>
      </c>
      <c r="B10" s="13" t="s">
        <v>18</v>
      </c>
      <c r="C10" s="10" t="s">
        <v>9</v>
      </c>
      <c r="D10" s="14">
        <v>0.71</v>
      </c>
      <c r="E10" s="11"/>
      <c r="F10" s="11"/>
      <c r="G10" s="11"/>
      <c r="H10" s="12" t="s">
        <v>19</v>
      </c>
    </row>
    <row r="11" spans="1:8" x14ac:dyDescent="0.25">
      <c r="A11" s="15" t="s">
        <v>20</v>
      </c>
      <c r="B11" s="13" t="s">
        <v>21</v>
      </c>
      <c r="C11" s="10" t="s">
        <v>9</v>
      </c>
      <c r="D11" s="14">
        <v>0.28999999999999998</v>
      </c>
      <c r="E11" s="11"/>
      <c r="F11" s="11"/>
      <c r="G11" s="11"/>
      <c r="H11" s="12" t="s">
        <v>22</v>
      </c>
    </row>
    <row r="12" spans="1:8" ht="15.75" thickBot="1" x14ac:dyDescent="0.3">
      <c r="A12" s="16" t="s">
        <v>23</v>
      </c>
      <c r="B12" s="17" t="s">
        <v>24</v>
      </c>
      <c r="C12" s="18"/>
      <c r="D12" s="18"/>
      <c r="E12" s="19"/>
      <c r="F12" s="19"/>
      <c r="G12" s="19"/>
      <c r="H12" s="20" t="s">
        <v>25</v>
      </c>
    </row>
    <row r="13" spans="1:8" ht="16.5" thickBot="1" x14ac:dyDescent="0.3">
      <c r="A13" s="21"/>
      <c r="B13" s="22" t="s">
        <v>26</v>
      </c>
      <c r="C13" s="23"/>
      <c r="D13" s="23"/>
      <c r="E13" s="23"/>
      <c r="F13" s="23"/>
      <c r="G13" s="23"/>
      <c r="H13" s="24"/>
    </row>
    <row r="14" spans="1:8" ht="15.75" x14ac:dyDescent="0.25">
      <c r="A14" s="25" t="s">
        <v>7</v>
      </c>
      <c r="B14" s="26" t="s">
        <v>27</v>
      </c>
      <c r="C14" s="27"/>
      <c r="D14" s="27"/>
      <c r="E14" s="27"/>
      <c r="F14" s="27"/>
      <c r="G14" s="27"/>
      <c r="H14" s="28"/>
    </row>
    <row r="15" spans="1:8" ht="15.75" x14ac:dyDescent="0.25">
      <c r="A15" s="29" t="s">
        <v>28</v>
      </c>
      <c r="B15" s="30" t="s">
        <v>29</v>
      </c>
      <c r="C15" s="31" t="s">
        <v>30</v>
      </c>
      <c r="D15" s="31" t="s">
        <v>31</v>
      </c>
      <c r="E15" s="31">
        <v>908558</v>
      </c>
      <c r="F15" s="31"/>
      <c r="G15" s="31"/>
      <c r="H15" s="32"/>
    </row>
    <row r="16" spans="1:8" ht="31.5" x14ac:dyDescent="0.25">
      <c r="A16" s="29" t="s">
        <v>23</v>
      </c>
      <c r="B16" s="30" t="s">
        <v>32</v>
      </c>
      <c r="C16" s="31" t="s">
        <v>30</v>
      </c>
      <c r="D16" s="31"/>
      <c r="E16" s="31">
        <v>94293</v>
      </c>
      <c r="F16" s="31"/>
      <c r="G16" s="31">
        <v>36720</v>
      </c>
      <c r="H16" s="32"/>
    </row>
    <row r="17" spans="1:8" ht="31.5" x14ac:dyDescent="0.25">
      <c r="A17" s="29" t="s">
        <v>33</v>
      </c>
      <c r="B17" s="30" t="s">
        <v>34</v>
      </c>
      <c r="C17" s="31" t="s">
        <v>30</v>
      </c>
      <c r="D17" s="31"/>
      <c r="E17" s="31">
        <v>843</v>
      </c>
      <c r="F17" s="31"/>
      <c r="G17" s="31">
        <v>19</v>
      </c>
      <c r="H17" s="32">
        <v>1</v>
      </c>
    </row>
    <row r="18" spans="1:8" ht="15.75" x14ac:dyDescent="0.25">
      <c r="A18" s="29" t="s">
        <v>35</v>
      </c>
      <c r="B18" s="30" t="s">
        <v>36</v>
      </c>
      <c r="C18" s="31" t="s">
        <v>30</v>
      </c>
      <c r="D18" s="31"/>
      <c r="E18" s="31"/>
      <c r="F18" s="31"/>
      <c r="G18" s="31"/>
      <c r="H18" s="32"/>
    </row>
    <row r="19" spans="1:8" ht="15.75" x14ac:dyDescent="0.25">
      <c r="A19" s="29" t="s">
        <v>37</v>
      </c>
      <c r="B19" s="30" t="s">
        <v>38</v>
      </c>
      <c r="C19" s="31" t="s">
        <v>30</v>
      </c>
      <c r="D19" s="31"/>
      <c r="E19" s="31">
        <v>46681</v>
      </c>
      <c r="F19" s="31">
        <v>927</v>
      </c>
      <c r="G19" s="31">
        <v>25219</v>
      </c>
      <c r="H19" s="32">
        <v>26</v>
      </c>
    </row>
    <row r="20" spans="1:8" ht="15.75" x14ac:dyDescent="0.25">
      <c r="A20" s="29" t="s">
        <v>39</v>
      </c>
      <c r="B20" s="30" t="s">
        <v>40</v>
      </c>
      <c r="C20" s="31" t="s">
        <v>30</v>
      </c>
      <c r="D20" s="31"/>
      <c r="E20" s="31">
        <v>101268</v>
      </c>
      <c r="F20" s="31">
        <v>2</v>
      </c>
      <c r="G20" s="31">
        <v>7029</v>
      </c>
      <c r="H20" s="32">
        <v>9</v>
      </c>
    </row>
    <row r="21" spans="1:8" ht="15.75" x14ac:dyDescent="0.25">
      <c r="A21" s="29" t="s">
        <v>41</v>
      </c>
      <c r="B21" s="30" t="s">
        <v>42</v>
      </c>
      <c r="C21" s="31" t="s">
        <v>30</v>
      </c>
      <c r="D21" s="31"/>
      <c r="E21" s="31">
        <v>248193</v>
      </c>
      <c r="F21" s="31">
        <v>276</v>
      </c>
      <c r="G21" s="31">
        <v>96580</v>
      </c>
      <c r="H21" s="32">
        <v>479</v>
      </c>
    </row>
    <row r="22" spans="1:8" ht="15.75" x14ac:dyDescent="0.25">
      <c r="A22" s="29" t="s">
        <v>43</v>
      </c>
      <c r="B22" s="30" t="s">
        <v>44</v>
      </c>
      <c r="C22" s="31" t="s">
        <v>30</v>
      </c>
      <c r="D22" s="31"/>
      <c r="E22" s="31">
        <v>28039</v>
      </c>
      <c r="F22" s="31">
        <v>11</v>
      </c>
      <c r="G22" s="31">
        <v>13385</v>
      </c>
      <c r="H22" s="32">
        <v>56</v>
      </c>
    </row>
    <row r="23" spans="1:8" ht="15.75" x14ac:dyDescent="0.25">
      <c r="A23" s="29" t="s">
        <v>45</v>
      </c>
      <c r="B23" s="30" t="s">
        <v>46</v>
      </c>
      <c r="C23" s="31" t="s">
        <v>30</v>
      </c>
      <c r="D23" s="31"/>
      <c r="E23" s="31">
        <v>978</v>
      </c>
      <c r="F23" s="31">
        <v>3</v>
      </c>
      <c r="G23" s="31">
        <v>340</v>
      </c>
      <c r="H23" s="32">
        <v>15</v>
      </c>
    </row>
    <row r="24" spans="1:8" ht="15.75" x14ac:dyDescent="0.25">
      <c r="A24" s="29" t="s">
        <v>47</v>
      </c>
      <c r="B24" s="30" t="s">
        <v>48</v>
      </c>
      <c r="C24" s="31" t="s">
        <v>30</v>
      </c>
      <c r="D24" s="31"/>
      <c r="E24" s="33">
        <v>10603</v>
      </c>
      <c r="F24" s="31">
        <v>30</v>
      </c>
      <c r="G24" s="31">
        <v>9131</v>
      </c>
      <c r="H24" s="32">
        <v>281</v>
      </c>
    </row>
    <row r="25" spans="1:8" ht="15.75" x14ac:dyDescent="0.25">
      <c r="A25" s="29" t="s">
        <v>49</v>
      </c>
      <c r="B25" s="30" t="s">
        <v>50</v>
      </c>
      <c r="C25" s="31" t="s">
        <v>30</v>
      </c>
      <c r="D25" s="31"/>
      <c r="E25" s="31"/>
      <c r="F25" s="31"/>
      <c r="G25" s="31"/>
      <c r="H25" s="32">
        <v>5694</v>
      </c>
    </row>
    <row r="26" spans="1:8" ht="15.75" x14ac:dyDescent="0.25">
      <c r="A26" s="29" t="s">
        <v>51</v>
      </c>
      <c r="B26" s="30" t="s">
        <v>52</v>
      </c>
      <c r="C26" s="31" t="s">
        <v>30</v>
      </c>
      <c r="D26" s="31"/>
      <c r="E26" s="31"/>
      <c r="F26" s="31"/>
      <c r="G26" s="31"/>
      <c r="H26" s="32"/>
    </row>
    <row r="27" spans="1:8" ht="15.75" x14ac:dyDescent="0.25">
      <c r="A27" s="29" t="s">
        <v>53</v>
      </c>
      <c r="B27" s="30" t="s">
        <v>54</v>
      </c>
      <c r="C27" s="31" t="s">
        <v>30</v>
      </c>
      <c r="D27" s="31"/>
      <c r="E27" s="31">
        <v>553</v>
      </c>
      <c r="F27" s="31">
        <v>1</v>
      </c>
      <c r="G27" s="31">
        <v>193</v>
      </c>
      <c r="H27" s="32">
        <v>8</v>
      </c>
    </row>
    <row r="28" spans="1:8" ht="16.5" thickBot="1" x14ac:dyDescent="0.3">
      <c r="A28" s="34" t="s">
        <v>55</v>
      </c>
      <c r="B28" s="35" t="s">
        <v>56</v>
      </c>
      <c r="C28" s="36" t="s">
        <v>30</v>
      </c>
      <c r="D28" s="36"/>
      <c r="E28" s="36"/>
      <c r="F28" s="36"/>
      <c r="G28" s="36"/>
      <c r="H28" s="37"/>
    </row>
    <row r="29" spans="1:8" ht="16.5" thickBot="1" x14ac:dyDescent="0.3">
      <c r="A29" s="38" t="s">
        <v>57</v>
      </c>
      <c r="B29" s="39" t="s">
        <v>58</v>
      </c>
      <c r="C29" s="40" t="s">
        <v>30</v>
      </c>
      <c r="D29" s="41"/>
      <c r="E29" s="41">
        <f>SUM(E15:E28)</f>
        <v>1440009</v>
      </c>
      <c r="F29" s="41">
        <f>SUM(F15:F28)</f>
        <v>1250</v>
      </c>
      <c r="G29" s="41">
        <f>SUM(G15:G28)</f>
        <v>188616</v>
      </c>
      <c r="H29" s="42">
        <f>SUM(H15:H28)</f>
        <v>6569</v>
      </c>
    </row>
    <row r="31" spans="1:8" ht="15.75" x14ac:dyDescent="0.25">
      <c r="E31" s="43"/>
    </row>
  </sheetData>
  <mergeCells count="2">
    <mergeCell ref="A2:H2"/>
    <mergeCell ref="A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2021-02-03T10:37:50Z</dcterms:modified>
</cp:coreProperties>
</file>